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<sst xmlns="http://schemas.openxmlformats.org/spreadsheetml/2006/main" count="1695" uniqueCount="1453">
  <si>
    <t>ticker</t>
  </si>
  <si>
    <t>CNDT</t>
  </si>
  <si>
    <t>nombre</t>
  </si>
  <si>
    <t>CONDUENT INCORPORATED</t>
  </si>
  <si>
    <t>empresa</t>
  </si>
  <si>
    <t>IT Services &amp; Consulting</t>
  </si>
  <si>
    <t>Open</t>
  </si>
  <si>
    <t>Target Price</t>
  </si>
  <si>
    <t>Upside</t>
  </si>
  <si>
    <t>-178.29%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</si>
  <si>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</si>
  <si>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</si>
  <si>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</si>
  <si>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</si>
  <si>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</si>
  <si>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</si>
  <si>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</si>
  <si>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</si>
  <si>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127.62%</t>
  </si>
  <si>
    <t>Total Assets Growth</t>
  </si>
  <si>
    <t>20.86%</t>
  </si>
  <si>
    <t>Net Property, Plant and Equipment Growth</t>
  </si>
  <si>
    <t>3.93%</t>
  </si>
  <si>
    <t>EBITDA Growth</t>
  </si>
  <si>
    <t>-46.78%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</si>
  <si>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</si>
  <si>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</si>
  <si>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</si>
  <si>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</si>
  <si>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</si>
  <si>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</si>
  <si>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</si>
  <si>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</si>
  <si>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</si>
  <si>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0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</si>
  <si>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</si>
  <si>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</si>
  <si>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</si>
  <si>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</si>
  <si>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</si>
  <si>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Accounts Payable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</si>
  <si>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</si>
  <si>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</si>
  <si>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</si>
  <si>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</si>
  <si>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</si>
  <si>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</si>
  <si>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</si>
  <si>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</si>
  <si>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</si>
  <si>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</si>
  <si>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</si>
  <si>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</si>
  <si>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</si>
  <si>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</si>
  <si>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</si>
  <si>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</si>
  <si>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Repurchase of Common Stock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</si>
  <si>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</si>
  <si>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</si>
  <si>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</si>
  <si>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</si>
  <si>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</si>
  <si>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</si>
  <si>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</si>
  <si>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</si>
  <si>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</si>
  <si>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</si>
  <si>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</si>
  <si>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</si>
  <si>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</si>
  <si>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</si>
  <si>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</si>
  <si>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</si>
  <si>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</si>
  <si>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</si>
  <si>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</si>
  <si>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</si>
  <si>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</si>
  <si>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</si>
  <si>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</si>
  <si>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</si>
  <si>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</si>
  <si>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</si>
  <si>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</si>
  <si>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</si>
  <si>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</si>
  <si>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</si>
  <si>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</si>
  <si>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Accounts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</si>
  <si>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</si>
  <si>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</si>
  <si>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</si>
  <si>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</si>
  <si>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</si>
  <si>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</si>
  <si>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</si>
  <si>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</si>
  <si>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</si>
  <si>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</si>
  <si>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</si>
  <si>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</si>
  <si>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</si>
  <si>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</si>
  <si>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</si>
  <si>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</si>
  <si>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</si>
  <si>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</si>
  <si>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</si>
  <si>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</si>
  <si>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</si>
  <si>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</si>
  <si>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</si>
  <si>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</si>
  <si>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</si>
  <si>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</si>
  <si>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</si>
  <si>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</si>
  <si>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</si>
  <si>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</si>
  <si>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</si>
  <si>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</si>
  <si>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</si>
  <si>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</si>
  <si>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</si>
  <si>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</si>
  <si>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16.21</t>
  </si>
  <si>
    <t>16.77</t>
  </si>
  <si>
    <t>15.25</t>
  </si>
  <si>
    <t>6.15</t>
  </si>
  <si>
    <t>5.61</t>
  </si>
  <si>
    <t>5.26</t>
  </si>
  <si>
    <t>4.2</t>
  </si>
  <si>
    <t>2.97</t>
  </si>
  <si>
    <t>Tangible Book Value</t>
  </si>
  <si>
    <t>Tangible Book Value Per Share</t>
  </si>
  <si>
    <t>-10.03</t>
  </si>
  <si>
    <t>-3.46</t>
  </si>
  <si>
    <t>-4.63</t>
  </si>
  <si>
    <t>-3.87</t>
  </si>
  <si>
    <t>-3.58</t>
  </si>
  <si>
    <t>-2.47</t>
  </si>
  <si>
    <t>-1.72</t>
  </si>
  <si>
    <t>-1.37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</si>
  <si>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</si>
  <si>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</si>
  <si>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</si>
  <si>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</si>
  <si>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</si>
  <si>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</si>
  <si>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</si>
  <si>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</si>
  <si>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</si>
  <si>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</si>
  <si>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</si>
  <si>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</si>
  <si>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</si>
  <si>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</si>
  <si>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</si>
  <si>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</si>
  <si>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</si>
  <si>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</si>
  <si>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</si>
  <si>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</si>
  <si>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</si>
  <si>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</si>
  <si>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</si>
  <si>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</si>
  <si>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</si>
  <si>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</si>
  <si>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</si>
  <si>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</si>
  <si>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</si>
  <si>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</si>
  <si>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Impairment of Goodwill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</si>
  <si>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</si>
  <si>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</si>
  <si>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</si>
  <si>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</si>
  <si>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</si>
  <si>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</si>
  <si>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</si>
  <si>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</si>
  <si>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</si>
  <si>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</si>
  <si>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</si>
  <si>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</si>
  <si>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</si>
  <si>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</si>
  <si>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</si>
  <si>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</si>
  <si>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-4.85</t>
  </si>
  <si>
    <t>0.84</t>
  </si>
  <si>
    <t>-2.07</t>
  </si>
  <si>
    <t>-9.29</t>
  </si>
  <si>
    <t>-0.61</t>
  </si>
  <si>
    <t>-0.18</t>
  </si>
  <si>
    <t>-0.89</t>
  </si>
  <si>
    <t>-1.41</t>
  </si>
  <si>
    <t>Basic EPS - Continuing Operations</t>
  </si>
  <si>
    <t>0.82</t>
  </si>
  <si>
    <t>Basic Weighted Average Shares Outstanding</t>
  </si>
  <si>
    <t>Net EPS - Diluted</t>
  </si>
  <si>
    <t>0.83</t>
  </si>
  <si>
    <t>Diluted EPS - Continuing Operations</t>
  </si>
  <si>
    <t>0.81</t>
  </si>
  <si>
    <t>Diluted Weighted Average Shares Outstanding</t>
  </si>
  <si>
    <t>Normalized Basic EPS</t>
  </si>
  <si>
    <t>0.17</t>
  </si>
  <si>
    <t>0.19</t>
  </si>
  <si>
    <t>-0.12</t>
  </si>
  <si>
    <t>-0.1</t>
  </si>
  <si>
    <t>0.2</t>
  </si>
  <si>
    <t>-0.01</t>
  </si>
  <si>
    <t>Normalized Diluted EPS</t>
  </si>
  <si>
    <t>Payout Ratio</t>
  </si>
  <si>
    <t>5.52</t>
  </si>
  <si>
    <t>-2.4</t>
  </si>
  <si>
    <t>-0.52</t>
  </si>
  <si>
    <t>-8.47</t>
  </si>
  <si>
    <t>-35.71</t>
  </si>
  <si>
    <t>-5.49</t>
  </si>
  <si>
    <t>-3.38</t>
  </si>
  <si>
    <t>EBITDA</t>
  </si>
  <si>
    <t>EBITA</t>
  </si>
  <si>
    <t>EBIT</t>
  </si>
  <si>
    <t>EBITDAR</t>
  </si>
  <si>
    <t>Total Revenues (As Reported)</t>
  </si>
  <si>
    <t>Effective Tax Rate - (Ratio)</t>
  </si>
  <si>
    <t>41.46</t>
  </si>
  <si>
    <t>19.89</t>
  </si>
  <si>
    <t>-5.32</t>
  </si>
  <si>
    <t>8.17</t>
  </si>
  <si>
    <t>15.11</t>
  </si>
  <si>
    <t>-43.31</t>
  </si>
  <si>
    <t>10.84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</si>
  <si>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</si>
  <si>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</si>
  <si>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</si>
  <si>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</si>
  <si>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</si>
  <si>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</si>
  <si>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</si>
  <si>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</si>
  <si>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</si>
  <si>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</si>
  <si>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</si>
  <si>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</si>
  <si>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</si>
  <si>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</si>
  <si>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</si>
  <si>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</si>
  <si>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</si>
  <si>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</si>
  <si>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-1.97</t>
  </si>
  <si>
    <t>-0.22</t>
  </si>
  <si>
    <t>1.57</t>
  </si>
  <si>
    <t>1.54</t>
  </si>
  <si>
    <t>0.35</t>
  </si>
  <si>
    <t>0.33</t>
  </si>
  <si>
    <t>1.85</t>
  </si>
  <si>
    <t>2.35</t>
  </si>
  <si>
    <t>1.67</t>
  </si>
  <si>
    <t>Return on Total Capital</t>
  </si>
  <si>
    <t>-2.76</t>
  </si>
  <si>
    <t>-0.31</t>
  </si>
  <si>
    <t>2.16</t>
  </si>
  <si>
    <t>2.05</t>
  </si>
  <si>
    <t>0.47</t>
  </si>
  <si>
    <t>0.45</t>
  </si>
  <si>
    <t>2.53</t>
  </si>
  <si>
    <t>3.23</t>
  </si>
  <si>
    <t>2.32</t>
  </si>
  <si>
    <t>Return On Equity %</t>
  </si>
  <si>
    <t>-6.36</t>
  </si>
  <si>
    <t>-22.88</t>
  </si>
  <si>
    <t>4.99</t>
  </si>
  <si>
    <t>-11.83</t>
  </si>
  <si>
    <t>-80.48</t>
  </si>
  <si>
    <t>-8.51</t>
  </si>
  <si>
    <t>-2.15</t>
  </si>
  <si>
    <t>-15.6</t>
  </si>
  <si>
    <t>-32.28</t>
  </si>
  <si>
    <t>Return on Common Equity</t>
  </si>
  <si>
    <t>-23.27</t>
  </si>
  <si>
    <t>4.9</t>
  </si>
  <si>
    <t>-12.62</t>
  </si>
  <si>
    <t>-85.98</t>
  </si>
  <si>
    <t>-10.28</t>
  </si>
  <si>
    <t>-3.27</t>
  </si>
  <si>
    <t>-18.74</t>
  </si>
  <si>
    <t>-39.59</t>
  </si>
  <si>
    <t>Margin Analysis</t>
  </si>
  <si>
    <t>Gross Profit Margin %</t>
  </si>
  <si>
    <t>16.4</t>
  </si>
  <si>
    <t>10.28</t>
  </si>
  <si>
    <t>14.64</t>
  </si>
  <si>
    <t>17.35</t>
  </si>
  <si>
    <t>22.46</t>
  </si>
  <si>
    <t>21.78</t>
  </si>
  <si>
    <t>22.92</t>
  </si>
  <si>
    <t>24.2</t>
  </si>
  <si>
    <t>21.77</t>
  </si>
  <si>
    <t>22.41</t>
  </si>
  <si>
    <t>SG&amp;A Margin</t>
  </si>
  <si>
    <t>9.5</t>
  </si>
  <si>
    <t>10.49</t>
  </si>
  <si>
    <t>10.71</t>
  </si>
  <si>
    <t>10.21</t>
  </si>
  <si>
    <t>10.38</t>
  </si>
  <si>
    <t>10.72</t>
  </si>
  <si>
    <t>11.24</t>
  </si>
  <si>
    <t>12.46</t>
  </si>
  <si>
    <t>11.77</t>
  </si>
  <si>
    <t>12.31</t>
  </si>
  <si>
    <t>EBITDA Margin %</t>
  </si>
  <si>
    <t>10.09</t>
  </si>
  <si>
    <t>2.52</t>
  </si>
  <si>
    <t>6.93</t>
  </si>
  <si>
    <t>11.44</t>
  </si>
  <si>
    <t>10.97</t>
  </si>
  <si>
    <t>10.18</t>
  </si>
  <si>
    <t>9.93</t>
  </si>
  <si>
    <t>7.67</t>
  </si>
  <si>
    <t>6.31</t>
  </si>
  <si>
    <t>EBITA Margin %</t>
  </si>
  <si>
    <t>0.63</t>
  </si>
  <si>
    <t>9.37</t>
  </si>
  <si>
    <t>7.73</t>
  </si>
  <si>
    <t>6.2</t>
  </si>
  <si>
    <t>6.29</t>
  </si>
  <si>
    <t>6.23</t>
  </si>
  <si>
    <t>4.04</t>
  </si>
  <si>
    <t>2.61</t>
  </si>
  <si>
    <t>EBIT Margin %</t>
  </si>
  <si>
    <t>2.64</t>
  </si>
  <si>
    <t>-4.74</t>
  </si>
  <si>
    <t>-0.45</t>
  </si>
  <si>
    <t>3.19</t>
  </si>
  <si>
    <t>3.24</t>
  </si>
  <si>
    <t>0.69</t>
  </si>
  <si>
    <t>0.55</t>
  </si>
  <si>
    <t>3.71</t>
  </si>
  <si>
    <t>2.42</t>
  </si>
  <si>
    <t>Income From Continuing Operations Margin %</t>
  </si>
  <si>
    <t>0.49</t>
  </si>
  <si>
    <t>-5.04</t>
  </si>
  <si>
    <t>-15.34</t>
  </si>
  <si>
    <t>2.94</t>
  </si>
  <si>
    <t>-7.71</t>
  </si>
  <si>
    <t>-43.3</t>
  </si>
  <si>
    <t>-2.83</t>
  </si>
  <si>
    <t>-0.68</t>
  </si>
  <si>
    <t>-4.72</t>
  </si>
  <si>
    <t>-7.95</t>
  </si>
  <si>
    <t>Net Income Margin %</t>
  </si>
  <si>
    <t>-1.17</t>
  </si>
  <si>
    <t>-6.21</t>
  </si>
  <si>
    <t>3.01</t>
  </si>
  <si>
    <t>Net Avail. For Common Margin %</t>
  </si>
  <si>
    <t>2.77</t>
  </si>
  <si>
    <t>-7.9</t>
  </si>
  <si>
    <t>-43.52</t>
  </si>
  <si>
    <t>-3.07</t>
  </si>
  <si>
    <t>-0.92</t>
  </si>
  <si>
    <t>-4.98</t>
  </si>
  <si>
    <t>-8.22</t>
  </si>
  <si>
    <t>Normalized Net Income Margin</t>
  </si>
  <si>
    <t>0.61</t>
  </si>
  <si>
    <t>-3.73</t>
  </si>
  <si>
    <t>-0.58</t>
  </si>
  <si>
    <t>0.57</t>
  </si>
  <si>
    <t>0.73</t>
  </si>
  <si>
    <t>-0.57</t>
  </si>
  <si>
    <t>-0.53</t>
  </si>
  <si>
    <t>1.04</t>
  </si>
  <si>
    <t>1.07</t>
  </si>
  <si>
    <t>-0.05</t>
  </si>
  <si>
    <t>Levered Free Cash Flow Margin</t>
  </si>
  <si>
    <t>22.48</t>
  </si>
  <si>
    <t>5.79</t>
  </si>
  <si>
    <t>-2.7</t>
  </si>
  <si>
    <t>19.05</t>
  </si>
  <si>
    <t>5.83</t>
  </si>
  <si>
    <t>4.18</t>
  </si>
  <si>
    <t>4.07</t>
  </si>
  <si>
    <t>7.02</t>
  </si>
  <si>
    <t>0.51</t>
  </si>
  <si>
    <t>Unlevered Free Cash Flow Margin</t>
  </si>
  <si>
    <t>23.12</t>
  </si>
  <si>
    <t>6.18</t>
  </si>
  <si>
    <t>-1.43</t>
  </si>
  <si>
    <t>20.14</t>
  </si>
  <si>
    <t>6.77</t>
  </si>
  <si>
    <t>4.91</t>
  </si>
  <si>
    <t>4.76</t>
  </si>
  <si>
    <t>8.28</t>
  </si>
  <si>
    <t>2.26</t>
  </si>
  <si>
    <t>Asset Turnover</t>
  </si>
  <si>
    <t>0.67</t>
  </si>
  <si>
    <t>0.76</t>
  </si>
  <si>
    <t>0.79</t>
  </si>
  <si>
    <t>0.8</t>
  </si>
  <si>
    <t>0.95</t>
  </si>
  <si>
    <t>1.01</t>
  </si>
  <si>
    <t>1.11</t>
  </si>
  <si>
    <t>Fixed Assets Turnover</t>
  </si>
  <si>
    <t>23.33</t>
  </si>
  <si>
    <t>22.76</t>
  </si>
  <si>
    <t>22.3</t>
  </si>
  <si>
    <t>18.44</t>
  </si>
  <si>
    <t>9.49</t>
  </si>
  <si>
    <t>7.15</t>
  </si>
  <si>
    <t>7.79</t>
  </si>
  <si>
    <t>7.91</t>
  </si>
  <si>
    <t>8.75</t>
  </si>
  <si>
    <t>Receivables Turnover (Average Receivables)</t>
  </si>
  <si>
    <t>5.08</t>
  </si>
  <si>
    <t>5.06</t>
  </si>
  <si>
    <t>5.04</t>
  </si>
  <si>
    <t>5.2</t>
  </si>
  <si>
    <t>5.11</t>
  </si>
  <si>
    <t>4.95</t>
  </si>
  <si>
    <t>4.67</t>
  </si>
  <si>
    <t>4.84</t>
  </si>
  <si>
    <t>Inventory Turnover (Average Inventory)</t>
  </si>
  <si>
    <t>142.31</t>
  </si>
  <si>
    <t>133.41</t>
  </si>
  <si>
    <t>Short Term Liquidity</t>
  </si>
  <si>
    <t>Current Ratio</t>
  </si>
  <si>
    <t>0.68</t>
  </si>
  <si>
    <t>1.37</t>
  </si>
  <si>
    <t>1.98</t>
  </si>
  <si>
    <t>1.64</t>
  </si>
  <si>
    <t>1.35</t>
  </si>
  <si>
    <t>1.44</t>
  </si>
  <si>
    <t>1.76</t>
  </si>
  <si>
    <t>1.91</t>
  </si>
  <si>
    <t>Quick Ratio</t>
  </si>
  <si>
    <t>0.38</t>
  </si>
  <si>
    <t>0.52</t>
  </si>
  <si>
    <t>1.22</t>
  </si>
  <si>
    <t>1.3</t>
  </si>
  <si>
    <t>1.48</t>
  </si>
  <si>
    <t>1.2</t>
  </si>
  <si>
    <t>1.28</t>
  </si>
  <si>
    <t>1.29</t>
  </si>
  <si>
    <t>1.55</t>
  </si>
  <si>
    <t>Operating Cash Flow to Current Liabilities</t>
  </si>
  <si>
    <t>0.16</t>
  </si>
  <si>
    <t>0.18</t>
  </si>
  <si>
    <t>0.08</t>
  </si>
  <si>
    <t>0.22</t>
  </si>
  <si>
    <t>0.24</t>
  </si>
  <si>
    <t>0.11</t>
  </si>
  <si>
    <t>0.15</t>
  </si>
  <si>
    <t>0.1</t>
  </si>
  <si>
    <t>Days Sales Outstanding (Average Receivables)</t>
  </si>
  <si>
    <t>71.8</t>
  </si>
  <si>
    <t>72.31</t>
  </si>
  <si>
    <t>72.43</t>
  </si>
  <si>
    <t>70.15</t>
  </si>
  <si>
    <t>72.15</t>
  </si>
  <si>
    <t>71.56</t>
  </si>
  <si>
    <t>73.79</t>
  </si>
  <si>
    <t>78.24</t>
  </si>
  <si>
    <t>75.41</t>
  </si>
  <si>
    <t>Days Outstanding Inventory (Average Inventory)</t>
  </si>
  <si>
    <t>2.56</t>
  </si>
  <si>
    <t>2.74</t>
  </si>
  <si>
    <t>Average Days Payable Outstanding</t>
  </si>
  <si>
    <t>15.46</t>
  </si>
  <si>
    <t>14.32</t>
  </si>
  <si>
    <t>11.07</t>
  </si>
  <si>
    <t>15.19</t>
  </si>
  <si>
    <t>22.36</t>
  </si>
  <si>
    <t>21.67</t>
  </si>
  <si>
    <t>22.1</t>
  </si>
  <si>
    <t>25.76</t>
  </si>
  <si>
    <t>25.4</t>
  </si>
  <si>
    <t>Cash Conversion Cycle (Average Days)</t>
  </si>
  <si>
    <t>58.91</t>
  </si>
  <si>
    <t>60.73</t>
  </si>
  <si>
    <t>Long Term Solvency</t>
  </si>
  <si>
    <t>Total Debt/Equity</t>
  </si>
  <si>
    <t>47.14</t>
  </si>
  <si>
    <t>23.11</t>
  </si>
  <si>
    <t>56.59</t>
  </si>
  <si>
    <t>56.14</t>
  </si>
  <si>
    <t>46.58</t>
  </si>
  <si>
    <t>127.18</t>
  </si>
  <si>
    <t>134.98</t>
  </si>
  <si>
    <t>130.93</t>
  </si>
  <si>
    <t>144.38</t>
  </si>
  <si>
    <t>192.65</t>
  </si>
  <si>
    <t>Total Debt / Total Capital</t>
  </si>
  <si>
    <t>32.04</t>
  </si>
  <si>
    <t>18.77</t>
  </si>
  <si>
    <t>36.14</t>
  </si>
  <si>
    <t>35.96</t>
  </si>
  <si>
    <t>31.78</t>
  </si>
  <si>
    <t>55.98</t>
  </si>
  <si>
    <t>57.44</t>
  </si>
  <si>
    <t>56.7</t>
  </si>
  <si>
    <t>59.08</t>
  </si>
  <si>
    <t>65.83</t>
  </si>
  <si>
    <t>LT Debt/Equity</t>
  </si>
  <si>
    <t>0.72</t>
  </si>
  <si>
    <t>55.77</t>
  </si>
  <si>
    <t>53.91</t>
  </si>
  <si>
    <t>44.95</t>
  </si>
  <si>
    <t>117.41</t>
  </si>
  <si>
    <t>122.15</t>
  </si>
  <si>
    <t>135.69</t>
  </si>
  <si>
    <t>181.29</t>
  </si>
  <si>
    <t>Long-Term Debt / Total Capital</t>
  </si>
  <si>
    <t>0.54</t>
  </si>
  <si>
    <t>0.58</t>
  </si>
  <si>
    <t>35.62</t>
  </si>
  <si>
    <t>34.53</t>
  </si>
  <si>
    <t>30.66</t>
  </si>
  <si>
    <t>51.68</t>
  </si>
  <si>
    <t>51.98</t>
  </si>
  <si>
    <t>53.26</t>
  </si>
  <si>
    <t>55.53</t>
  </si>
  <si>
    <t>61.95</t>
  </si>
  <si>
    <t>Total Liabilities / Total Assets</t>
  </si>
  <si>
    <t>50.6</t>
  </si>
  <si>
    <t>43.01</t>
  </si>
  <si>
    <t>55.51</t>
  </si>
  <si>
    <t>51.36</t>
  </si>
  <si>
    <t>49.64</t>
  </si>
  <si>
    <t>68.05</t>
  </si>
  <si>
    <t>68.7</t>
  </si>
  <si>
    <t>68.43</t>
  </si>
  <si>
    <t>70.34</t>
  </si>
  <si>
    <t>75.49</t>
  </si>
  <si>
    <t>EBIT / Interest Expense</t>
  </si>
  <si>
    <t>-4.58</t>
  </si>
  <si>
    <t>-0.72</t>
  </si>
  <si>
    <t>1.4</t>
  </si>
  <si>
    <t>1.56</t>
  </si>
  <si>
    <t>0.4</t>
  </si>
  <si>
    <t>2.24</t>
  </si>
  <si>
    <t>1.7</t>
  </si>
  <si>
    <t>EBITDA / Interest Expense</t>
  </si>
  <si>
    <t>5.93</t>
  </si>
  <si>
    <t>2.43</t>
  </si>
  <si>
    <t>11.1</t>
  </si>
  <si>
    <t>5.03</t>
  </si>
  <si>
    <t>5.67</t>
  </si>
  <si>
    <t>9.12</t>
  </si>
  <si>
    <t>4.79</t>
  </si>
  <si>
    <t>3.02</t>
  </si>
  <si>
    <t>(EBITDA - Capex) / Interest Expense</t>
  </si>
  <si>
    <t>3.82</t>
  </si>
  <si>
    <t>0.01</t>
  </si>
  <si>
    <t>7.38</t>
  </si>
  <si>
    <t>4.33</t>
  </si>
  <si>
    <t>6.27</t>
  </si>
  <si>
    <t>7.85</t>
  </si>
  <si>
    <t>8.04</t>
  </si>
  <si>
    <t>3.69</t>
  </si>
  <si>
    <t>Total Debt / EBITDA</t>
  </si>
  <si>
    <t>3.64</t>
  </si>
  <si>
    <t>7.1</t>
  </si>
  <si>
    <t>4.37</t>
  </si>
  <si>
    <t>2.99</t>
  </si>
  <si>
    <t>2.47</t>
  </si>
  <si>
    <t>2.88</t>
  </si>
  <si>
    <t>3.29</t>
  </si>
  <si>
    <t>3.2</t>
  </si>
  <si>
    <t>3.8</t>
  </si>
  <si>
    <t>4.46</t>
  </si>
  <si>
    <t>Net Debt / EBITDA</t>
  </si>
  <si>
    <t>3.42</t>
  </si>
  <si>
    <t>3.49</t>
  </si>
  <si>
    <t>2.04</t>
  </si>
  <si>
    <t>2.1</t>
  </si>
  <si>
    <t>2.46</t>
  </si>
  <si>
    <t>2.4</t>
  </si>
  <si>
    <t>2.36</t>
  </si>
  <si>
    <t>Total Debt / (EBITDA - Capex)</t>
  </si>
  <si>
    <t>5.66</t>
  </si>
  <si>
    <t>6.58</t>
  </si>
  <si>
    <t>3.48</t>
  </si>
  <si>
    <t>3.44</t>
  </si>
  <si>
    <t>3.75</t>
  </si>
  <si>
    <t>3.77</t>
  </si>
  <si>
    <t>4.93</t>
  </si>
  <si>
    <t>Net Debt / (EBITDA - Capex)</t>
  </si>
  <si>
    <t>5.3</t>
  </si>
  <si>
    <t>2.37</t>
  </si>
  <si>
    <t>1.78</t>
  </si>
  <si>
    <t>2.86</t>
  </si>
  <si>
    <t>2.83</t>
  </si>
  <si>
    <t>3.05</t>
  </si>
  <si>
    <t>3.5</t>
  </si>
  <si>
    <t>Growth Over Prior Year</t>
  </si>
  <si>
    <t>Total Revenues, 1 Yr. Growth %</t>
  </si>
  <si>
    <t>0.86</t>
  </si>
  <si>
    <t>-3.98</t>
  </si>
  <si>
    <t>-3.81</t>
  </si>
  <si>
    <t>-6.02</t>
  </si>
  <si>
    <t>-10.45</t>
  </si>
  <si>
    <t>-17.17</t>
  </si>
  <si>
    <t>-6.81</t>
  </si>
  <si>
    <t>-0.55</t>
  </si>
  <si>
    <t>-3.53</t>
  </si>
  <si>
    <t>Gross Profit, 1 Yr. Growth %</t>
  </si>
  <si>
    <t>-8.15</t>
  </si>
  <si>
    <t>-39.81</t>
  </si>
  <si>
    <t>34.19</t>
  </si>
  <si>
    <t>11.41</t>
  </si>
  <si>
    <t>-6.27</t>
  </si>
  <si>
    <t>-19.65</t>
  </si>
  <si>
    <t>-1.95</t>
  </si>
  <si>
    <t>-16.17</t>
  </si>
  <si>
    <t>-0.71</t>
  </si>
  <si>
    <t>EBITDA, 1 Yr. Growth %</t>
  </si>
  <si>
    <t>-10.6</t>
  </si>
  <si>
    <t>143.96</t>
  </si>
  <si>
    <t>28.54</t>
  </si>
  <si>
    <t>-6.07</t>
  </si>
  <si>
    <t>-21.97</t>
  </si>
  <si>
    <t>-3.64</t>
  </si>
  <si>
    <t>-27.98</t>
  </si>
  <si>
    <t>-20.61</t>
  </si>
  <si>
    <t>EBITA, 1 Yr. Growth %</t>
  </si>
  <si>
    <t>-13.01</t>
  </si>
  <si>
    <t>-92.43</t>
  </si>
  <si>
    <t>460.71</t>
  </si>
  <si>
    <t>38.24</t>
  </si>
  <si>
    <t>-1.65</t>
  </si>
  <si>
    <t>-32.44</t>
  </si>
  <si>
    <t>-5.42</t>
  </si>
  <si>
    <t>-1.53</t>
  </si>
  <si>
    <t>-39.53</t>
  </si>
  <si>
    <t>-37.82</t>
  </si>
  <si>
    <t>EBIT, 1 Yr. Growth %</t>
  </si>
  <si>
    <t>-38.59</t>
  </si>
  <si>
    <t>-272.68</t>
  </si>
  <si>
    <t>-90.4</t>
  </si>
  <si>
    <t>-349.35</t>
  </si>
  <si>
    <t>-3.32</t>
  </si>
  <si>
    <t>-81.55</t>
  </si>
  <si>
    <t>-25.81</t>
  </si>
  <si>
    <t>434.78</t>
  </si>
  <si>
    <t>16.26</t>
  </si>
  <si>
    <t>-37.06</t>
  </si>
  <si>
    <t>Earnings From Cont. Operations, 1 Yr. Growth %</t>
  </si>
  <si>
    <t>-74.81</t>
  </si>
  <si>
    <t>192.56</t>
  </si>
  <si>
    <t>-118.01</t>
  </si>
  <si>
    <t>-335.03</t>
  </si>
  <si>
    <t>364.9</t>
  </si>
  <si>
    <t>-93.9</t>
  </si>
  <si>
    <t>-76.27</t>
  </si>
  <si>
    <t>62.64</t>
  </si>
  <si>
    <t>Net Income, 1 Yr. Growth %</t>
  </si>
  <si>
    <t>-144.51</t>
  </si>
  <si>
    <t>411.11</t>
  </si>
  <si>
    <t>137.44</t>
  </si>
  <si>
    <t>-118.41</t>
  </si>
  <si>
    <t>-329.83</t>
  </si>
  <si>
    <t>Normalized Net Income, 1 Yr. Growth %</t>
  </si>
  <si>
    <t>-66.34</t>
  </si>
  <si>
    <t>-685.29</t>
  </si>
  <si>
    <t>-84.64</t>
  </si>
  <si>
    <t>-147.01</t>
  </si>
  <si>
    <t>43.18</t>
  </si>
  <si>
    <t>-165.08</t>
  </si>
  <si>
    <t>-14.63</t>
  </si>
  <si>
    <t>-297.14</t>
  </si>
  <si>
    <t>-4.35</t>
  </si>
  <si>
    <t>-104.55</t>
  </si>
  <si>
    <t>Diluted EPS Before Extra, 1 Yr. Growth %</t>
  </si>
  <si>
    <t>192.84</t>
  </si>
  <si>
    <t>-116.7</t>
  </si>
  <si>
    <t>-355.23</t>
  </si>
  <si>
    <t>349.36</t>
  </si>
  <si>
    <t>-93.43</t>
  </si>
  <si>
    <t>-70.49</t>
  </si>
  <si>
    <t>394.44</t>
  </si>
  <si>
    <t>58.6</t>
  </si>
  <si>
    <t>Accounts Receivable, 1 Yr. Growth %</t>
  </si>
  <si>
    <t>-9.38</t>
  </si>
  <si>
    <t>3.21</t>
  </si>
  <si>
    <t>-14.15</t>
  </si>
  <si>
    <t>-13.91</t>
  </si>
  <si>
    <t>-15.85</t>
  </si>
  <si>
    <t>1.73</t>
  </si>
  <si>
    <t>3.9</t>
  </si>
  <si>
    <t>-6.1</t>
  </si>
  <si>
    <t>-7.99</t>
  </si>
  <si>
    <t>Inventory, 1 Yr. Growth %</t>
  </si>
  <si>
    <t>-4.65</t>
  </si>
  <si>
    <t>Net Property, Plant and Equip., 1 Yr. Growth %</t>
  </si>
  <si>
    <t>-3.78</t>
  </si>
  <si>
    <t>-9.19</t>
  </si>
  <si>
    <t>27.63</t>
  </si>
  <si>
    <t>86.89</t>
  </si>
  <si>
    <t>-10.11</t>
  </si>
  <si>
    <t>-7.08</t>
  </si>
  <si>
    <t>-9.57</t>
  </si>
  <si>
    <t>-16.2</t>
  </si>
  <si>
    <t>Total Assets, 1 Yr. Growth %</t>
  </si>
  <si>
    <t>-17.31</t>
  </si>
  <si>
    <t>-14.89</t>
  </si>
  <si>
    <t>-2.09</t>
  </si>
  <si>
    <t>-11.5</t>
  </si>
  <si>
    <t>-32.43</t>
  </si>
  <si>
    <t>-5.72</t>
  </si>
  <si>
    <t>-5.17</t>
  </si>
  <si>
    <t>-11.52</t>
  </si>
  <si>
    <t>-11.45</t>
  </si>
  <si>
    <t>Tangible Book Value, 1 Yr. Growth %</t>
  </si>
  <si>
    <t>-7.55</t>
  </si>
  <si>
    <t>32.92</t>
  </si>
  <si>
    <t>-58.28</t>
  </si>
  <si>
    <t>14.25</t>
  </si>
  <si>
    <t>-16.36</t>
  </si>
  <si>
    <t>-7.09</t>
  </si>
  <si>
    <t>-29.87</t>
  </si>
  <si>
    <t>-29.46</t>
  </si>
  <si>
    <t>-23.14</t>
  </si>
  <si>
    <t>Common Equity, 1 Yr. Growth %</t>
  </si>
  <si>
    <t>-4.6</t>
  </si>
  <si>
    <t>-36.3</t>
  </si>
  <si>
    <t>7.33</t>
  </si>
  <si>
    <t>-8.7</t>
  </si>
  <si>
    <t>-59.65</t>
  </si>
  <si>
    <t>-8.46</t>
  </si>
  <si>
    <t>-4.87</t>
  </si>
  <si>
    <t>-18.99</t>
  </si>
  <si>
    <t>-31.41</t>
  </si>
  <si>
    <t>Cash From Operations, 1 Yr. Growth %</t>
  </si>
  <si>
    <t>75.46</t>
  </si>
  <si>
    <t>-25.86</t>
  </si>
  <si>
    <t>-78.09</t>
  </si>
  <si>
    <t>179.63</t>
  </si>
  <si>
    <t>-5.67</t>
  </si>
  <si>
    <t>-53.36</t>
  </si>
  <si>
    <t>21.97</t>
  </si>
  <si>
    <t>50.93</t>
  </si>
  <si>
    <t>-40.74</t>
  </si>
  <si>
    <t>-38.19</t>
  </si>
  <si>
    <t>Capital Expenditures, 1 Yr. Growth %</t>
  </si>
  <si>
    <t>-32.93</t>
  </si>
  <si>
    <t>-5.7</t>
  </si>
  <si>
    <t>-35.57</t>
  </si>
  <si>
    <t>86.46</t>
  </si>
  <si>
    <t>-17.32</t>
  </si>
  <si>
    <t>-48.65</t>
  </si>
  <si>
    <t>-44.57</t>
  </si>
  <si>
    <t>Levered Free Cash Flow, 1 Yr. Growth %</t>
  </si>
  <si>
    <t>-75.52</t>
  </si>
  <si>
    <t>-143.85</t>
  </si>
  <si>
    <t>-706.12</t>
  </si>
  <si>
    <t>-74.52</t>
  </si>
  <si>
    <t>-33.29</t>
  </si>
  <si>
    <t>-3.09</t>
  </si>
  <si>
    <t>60.76</t>
  </si>
  <si>
    <t>-93.03</t>
  </si>
  <si>
    <t>Unlevered Free Cash Flow, 1 Yr. Growth %</t>
  </si>
  <si>
    <t>-74.59</t>
  </si>
  <si>
    <t>-121.72</t>
  </si>
  <si>
    <t>-72.05</t>
  </si>
  <si>
    <t>-32.41</t>
  </si>
  <si>
    <t>-3.67</t>
  </si>
  <si>
    <t>62.22</t>
  </si>
  <si>
    <t>-73.62</t>
  </si>
  <si>
    <t>Compound Annual Growth Rate Over Two Years</t>
  </si>
  <si>
    <t>Total Revenues, 2 Yr. CAGR %</t>
  </si>
  <si>
    <t>-1.59</t>
  </si>
  <si>
    <t>-3.9</t>
  </si>
  <si>
    <t>-4.92</t>
  </si>
  <si>
    <t>-8.26</t>
  </si>
  <si>
    <t>-13.87</t>
  </si>
  <si>
    <t>-12.14</t>
  </si>
  <si>
    <t>-5.18</t>
  </si>
  <si>
    <t>Gross Profit, 2 Yr. CAGR %</t>
  </si>
  <si>
    <t>-25.65</t>
  </si>
  <si>
    <t>-9.21</t>
  </si>
  <si>
    <t>4.44</t>
  </si>
  <si>
    <t>-2.04</t>
  </si>
  <si>
    <t>-13.22</t>
  </si>
  <si>
    <t>-11.24</t>
  </si>
  <si>
    <t>-6.16</t>
  </si>
  <si>
    <t>-8.77</t>
  </si>
  <si>
    <t>EBITDA, 2 Yr. CAGR %</t>
  </si>
  <si>
    <t>-53.68</t>
  </si>
  <si>
    <t>-20.36</t>
  </si>
  <si>
    <t>14.34</t>
  </si>
  <si>
    <t>5.18</t>
  </si>
  <si>
    <t>-14.67</t>
  </si>
  <si>
    <t>-14.65</t>
  </si>
  <si>
    <t>-3.35</t>
  </si>
  <si>
    <t>-16.45</t>
  </si>
  <si>
    <t>-21.67</t>
  </si>
  <si>
    <t>EBITA, 2 Yr. CAGR %</t>
  </si>
  <si>
    <t>-74.34</t>
  </si>
  <si>
    <t>-24.78</t>
  </si>
  <si>
    <t>18.6</t>
  </si>
  <si>
    <t>-18.89</t>
  </si>
  <si>
    <t>-20.06</t>
  </si>
  <si>
    <t>-3.49</t>
  </si>
  <si>
    <t>-22.84</t>
  </si>
  <si>
    <t>-35.06</t>
  </si>
  <si>
    <t>EBIT, 2 Yr. CAGR %</t>
  </si>
  <si>
    <t>2.98</t>
  </si>
  <si>
    <t>-60.19</t>
  </si>
  <si>
    <t>62.18</t>
  </si>
  <si>
    <t>117.48</t>
  </si>
  <si>
    <t>-58.27</t>
  </si>
  <si>
    <t>99.19</t>
  </si>
  <si>
    <t>149.35</t>
  </si>
  <si>
    <t>-2.67</t>
  </si>
  <si>
    <t>Earnings From Cont. Operations, 2 Yr. CAGR %</t>
  </si>
  <si>
    <t>57.76</t>
  </si>
  <si>
    <t>437.7</t>
  </si>
  <si>
    <t>-27.42</t>
  </si>
  <si>
    <t>-34.95</t>
  </si>
  <si>
    <t>230.55</t>
  </si>
  <si>
    <t>-46.74</t>
  </si>
  <si>
    <t>-87.97</t>
  </si>
  <si>
    <t>24.19</t>
  </si>
  <si>
    <t>225.14</t>
  </si>
  <si>
    <t>Net Income, 2 Yr. CAGR %</t>
  </si>
  <si>
    <t>50.82</t>
  </si>
  <si>
    <t>248.36</t>
  </si>
  <si>
    <t>-33.88</t>
  </si>
  <si>
    <t>226.88</t>
  </si>
  <si>
    <t>Normalized Net Income, 2 Yr. CAGR %</t>
  </si>
  <si>
    <t>40.37</t>
  </si>
  <si>
    <t>-6.85</t>
  </si>
  <si>
    <t>-37.76</t>
  </si>
  <si>
    <t>-9.55</t>
  </si>
  <si>
    <t>-3.47</t>
  </si>
  <si>
    <t>-25.46</t>
  </si>
  <si>
    <t>29.73</t>
  </si>
  <si>
    <t>37.32</t>
  </si>
  <si>
    <t>-72.95</t>
  </si>
  <si>
    <t>Diluted EPS Before Extra, 2 Yr. CAGR %</t>
  </si>
  <si>
    <t>437.96</t>
  </si>
  <si>
    <t>-30.07</t>
  </si>
  <si>
    <t>-34.71</t>
  </si>
  <si>
    <t>238.66</t>
  </si>
  <si>
    <t>-45.68</t>
  </si>
  <si>
    <t>-86.08</t>
  </si>
  <si>
    <t>20.79</t>
  </si>
  <si>
    <t>180.04</t>
  </si>
  <si>
    <t>Accounts Receivable, 2 Yr. CAGR %</t>
  </si>
  <si>
    <t>-3.29</t>
  </si>
  <si>
    <t>-5.87</t>
  </si>
  <si>
    <t>-13.64</t>
  </si>
  <si>
    <t>-7.47</t>
  </si>
  <si>
    <t>2.81</t>
  </si>
  <si>
    <t>-1.23</t>
  </si>
  <si>
    <t>-7.05</t>
  </si>
  <si>
    <t>Inventory, 2 Yr. CAGR %</t>
  </si>
  <si>
    <t>-2.35</t>
  </si>
  <si>
    <t>Net Property, Plant and Equip., 2 Yr. CAGR %</t>
  </si>
  <si>
    <t>-1.38</t>
  </si>
  <si>
    <t>-4.2</t>
  </si>
  <si>
    <t>7.66</t>
  </si>
  <si>
    <t>54.44</t>
  </si>
  <si>
    <t>29.61</t>
  </si>
  <si>
    <t>-8.61</t>
  </si>
  <si>
    <t>-8.33</t>
  </si>
  <si>
    <t>-12.95</t>
  </si>
  <si>
    <t>Total Assets, 2 Yr. CAGR %</t>
  </si>
  <si>
    <t>-16.11</t>
  </si>
  <si>
    <t>-8.72</t>
  </si>
  <si>
    <t>-6.91</t>
  </si>
  <si>
    <t>-22.67</t>
  </si>
  <si>
    <t>-20.18</t>
  </si>
  <si>
    <t>-5.44</t>
  </si>
  <si>
    <t>-8.4</t>
  </si>
  <si>
    <t>-11.49</t>
  </si>
  <si>
    <t>Tangible Book Value, 2 Yr. CAGR %</t>
  </si>
  <si>
    <t>10.85</t>
  </si>
  <si>
    <t>-31.04</t>
  </si>
  <si>
    <t>-25.14</t>
  </si>
  <si>
    <t>-2.24</t>
  </si>
  <si>
    <t>-11.85</t>
  </si>
  <si>
    <t>-19.28</t>
  </si>
  <si>
    <t>-29.66</t>
  </si>
  <si>
    <t>-26.36</t>
  </si>
  <si>
    <t>Common Equity, 2 Yr. CAGR %</t>
  </si>
  <si>
    <t>-22.05</t>
  </si>
  <si>
    <t>-1.01</t>
  </si>
  <si>
    <t>-39.31</t>
  </si>
  <si>
    <t>-39.23</t>
  </si>
  <si>
    <t>-6.68</t>
  </si>
  <si>
    <t>-12.22</t>
  </si>
  <si>
    <t>Cash From Operations, 2 Yr. CAGR %</t>
  </si>
  <si>
    <t>14.05</t>
  </si>
  <si>
    <t>-59.7</t>
  </si>
  <si>
    <t>-21.73</t>
  </si>
  <si>
    <t>72.6</t>
  </si>
  <si>
    <t>-33.67</t>
  </si>
  <si>
    <t>-24.57</t>
  </si>
  <si>
    <t>35.68</t>
  </si>
  <si>
    <t>-5.43</t>
  </si>
  <si>
    <t>-39.48</t>
  </si>
  <si>
    <t>Capital Expenditures, 2 Yr. CAGR %</t>
  </si>
  <si>
    <t>-16.58</t>
  </si>
  <si>
    <t>-11.21</t>
  </si>
  <si>
    <t>-22.3</t>
  </si>
  <si>
    <t>9.61</t>
  </si>
  <si>
    <t>24.16</t>
  </si>
  <si>
    <t>-34.84</t>
  </si>
  <si>
    <t>-26.48</t>
  </si>
  <si>
    <t>10.02</t>
  </si>
  <si>
    <t>-20.16</t>
  </si>
  <si>
    <t>Levered Free Cash Flow, 2 Yr. CAGR %</t>
  </si>
  <si>
    <t>-68.67</t>
  </si>
  <si>
    <t>61.1</t>
  </si>
  <si>
    <t>23.32</t>
  </si>
  <si>
    <t>-58.77</t>
  </si>
  <si>
    <t>-19.59</t>
  </si>
  <si>
    <t>24.81</t>
  </si>
  <si>
    <t>-64.64</t>
  </si>
  <si>
    <t>Unlevered Free Cash Flow, 2 Yr. CAGR %</t>
  </si>
  <si>
    <t>-77.51</t>
  </si>
  <si>
    <t>60.66</t>
  </si>
  <si>
    <t>78.64</t>
  </si>
  <si>
    <t>-56.54</t>
  </si>
  <si>
    <t>-19.31</t>
  </si>
  <si>
    <t>25.01</t>
  </si>
  <si>
    <t>-31.47</t>
  </si>
  <si>
    <t>Compound Annual Growth Rate Over Three Years</t>
  </si>
  <si>
    <t>Total Revenues, 3 Yr. CAGR %</t>
  </si>
  <si>
    <t>-2.34</t>
  </si>
  <si>
    <t>-4.61</t>
  </si>
  <si>
    <t>-6.8</t>
  </si>
  <si>
    <t>-11.33</t>
  </si>
  <si>
    <t>-11.58</t>
  </si>
  <si>
    <t>-8.44</t>
  </si>
  <si>
    <t>-4.77</t>
  </si>
  <si>
    <t>-3.66</t>
  </si>
  <si>
    <t>Gross Profit, 3 Yr. CAGR %</t>
  </si>
  <si>
    <t>-8.86</t>
  </si>
  <si>
    <t>-2.8</t>
  </si>
  <si>
    <t>8.12</t>
  </si>
  <si>
    <t>-8.3</t>
  </si>
  <si>
    <t>-9.62</t>
  </si>
  <si>
    <t>-6.12</t>
  </si>
  <si>
    <t>-4.78</t>
  </si>
  <si>
    <t>-4.38</t>
  </si>
  <si>
    <t>EBITDA, 3 Yr. CAGR %</t>
  </si>
  <si>
    <t>-17.23</t>
  </si>
  <si>
    <t>6.41</t>
  </si>
  <si>
    <t>-5.14</t>
  </si>
  <si>
    <t>-14.27</t>
  </si>
  <si>
    <t>-10.95</t>
  </si>
  <si>
    <t>-12.38</t>
  </si>
  <si>
    <t>-17.86</t>
  </si>
  <si>
    <t>EBITA, 3 Yr. CAGR %</t>
  </si>
  <si>
    <t>-21.05</t>
  </si>
  <si>
    <t>1.31</t>
  </si>
  <si>
    <t>-14.62</t>
  </si>
  <si>
    <t>-14.31</t>
  </si>
  <si>
    <t>-17.42</t>
  </si>
  <si>
    <t>-28.19</t>
  </si>
  <si>
    <t>EBIT, 3 Yr. CAGR %</t>
  </si>
  <si>
    <t>1.61</t>
  </si>
  <si>
    <t>33.84</t>
  </si>
  <si>
    <t>-5.73</t>
  </si>
  <si>
    <t>-49.44</t>
  </si>
  <si>
    <t>-9.87</t>
  </si>
  <si>
    <t>66.47</t>
  </si>
  <si>
    <t>57.58</t>
  </si>
  <si>
    <t>Earnings From Cont. Operations, 3 Yr. CAGR %</t>
  </si>
  <si>
    <t>93.82</t>
  </si>
  <si>
    <t>73.31</t>
  </si>
  <si>
    <t>25.3</t>
  </si>
  <si>
    <t>-12.64</t>
  </si>
  <si>
    <t>-59.32</t>
  </si>
  <si>
    <t>-54.51</t>
  </si>
  <si>
    <t>35.87</t>
  </si>
  <si>
    <t>Net Income, 3 Yr. CAGR %</t>
  </si>
  <si>
    <t>75.45</t>
  </si>
  <si>
    <t>30.74</t>
  </si>
  <si>
    <t>-13.29</t>
  </si>
  <si>
    <t>Normalized Net Income, 3 Yr. CAGR %</t>
  </si>
  <si>
    <t>-33.65</t>
  </si>
  <si>
    <t>-6.83</t>
  </si>
  <si>
    <t>-23.73</t>
  </si>
  <si>
    <t>-18.95</t>
  </si>
  <si>
    <t>-7.34</t>
  </si>
  <si>
    <t>3.08</t>
  </si>
  <si>
    <t>17.2</t>
  </si>
  <si>
    <t>-55.91</t>
  </si>
  <si>
    <t>Diluted EPS Before Extra, 3 Yr. CAGR %</t>
  </si>
  <si>
    <t>69.07</t>
  </si>
  <si>
    <t>-9.02</t>
  </si>
  <si>
    <t>-55.68</t>
  </si>
  <si>
    <t>-54.24</t>
  </si>
  <si>
    <t>32.27</t>
  </si>
  <si>
    <t>Accounts Receivable, 3 Yr. CAGR %</t>
  </si>
  <si>
    <t>-7.06</t>
  </si>
  <si>
    <t>-8.36</t>
  </si>
  <si>
    <t>-14.39</t>
  </si>
  <si>
    <t>-9.67</t>
  </si>
  <si>
    <t>-3.83</t>
  </si>
  <si>
    <t>-0.25</t>
  </si>
  <si>
    <t>Net Property, Plant and Equip., 3 Yr. CAGR %</t>
  </si>
  <si>
    <t>-4.06</t>
  </si>
  <si>
    <t>5.42</t>
  </si>
  <si>
    <t>29.39</t>
  </si>
  <si>
    <t>28.95</t>
  </si>
  <si>
    <t>-8.93</t>
  </si>
  <si>
    <t>-11.03</t>
  </si>
  <si>
    <t>Total Assets, 3 Yr. CAGR %</t>
  </si>
  <si>
    <t>-11.67</t>
  </si>
  <si>
    <t>-9.65</t>
  </si>
  <si>
    <t>-16.34</t>
  </si>
  <si>
    <t>-17.39</t>
  </si>
  <si>
    <t>-15.46</t>
  </si>
  <si>
    <t>-7.51</t>
  </si>
  <si>
    <t>-9.43</t>
  </si>
  <si>
    <t>Tangible Book Value, 3 Yr. CAGR %</t>
  </si>
  <si>
    <t>-23.96</t>
  </si>
  <si>
    <t>-13.88</t>
  </si>
  <si>
    <t>-22.32</t>
  </si>
  <si>
    <t>-3.89</t>
  </si>
  <si>
    <t>-18.32</t>
  </si>
  <si>
    <t>-22.82</t>
  </si>
  <si>
    <t>-27.55</t>
  </si>
  <si>
    <t>Common Equity, 3 Yr. CAGR %</t>
  </si>
  <si>
    <t>-13.28</t>
  </si>
  <si>
    <t>-14.54</t>
  </si>
  <si>
    <t>-26.6</t>
  </si>
  <si>
    <t>-30.4</t>
  </si>
  <si>
    <t>-29.44</t>
  </si>
  <si>
    <t>-10.98</t>
  </si>
  <si>
    <t>-19.15</t>
  </si>
  <si>
    <t>Cash From Operations, 3 Yr. CAGR %</t>
  </si>
  <si>
    <t>-34.19</t>
  </si>
  <si>
    <t>-16.89</t>
  </si>
  <si>
    <t>11.59</t>
  </si>
  <si>
    <t>-4.95</t>
  </si>
  <si>
    <t>-17.93</t>
  </si>
  <si>
    <t>Capital Expenditures, 3 Yr. CAGR %</t>
  </si>
  <si>
    <t>-14.69</t>
  </si>
  <si>
    <t>-20.21</t>
  </si>
  <si>
    <t>4.03</t>
  </si>
  <si>
    <t>-7.49</t>
  </si>
  <si>
    <t>-23.54</t>
  </si>
  <si>
    <t>-14.66</t>
  </si>
  <si>
    <t>-12.45</t>
  </si>
  <si>
    <t>Levered Free Cash Flow, 3 Yr. CAGR %</t>
  </si>
  <si>
    <t>-14.73</t>
  </si>
  <si>
    <t>0.48</t>
  </si>
  <si>
    <t>-45.18</t>
  </si>
  <si>
    <t>-52.3</t>
  </si>
  <si>
    <t>Unlevered Free Cash Flow, 3 Yr. CAGR %</t>
  </si>
  <si>
    <t>-10.44</t>
  </si>
  <si>
    <t>29.21</t>
  </si>
  <si>
    <t>-43.33</t>
  </si>
  <si>
    <t>1.84</t>
  </si>
  <si>
    <t>-25.58</t>
  </si>
  <si>
    <t>Compound Annual Growth Rate Over Five Years</t>
  </si>
  <si>
    <t>Total Revenues, 5 Yr. CAGR %</t>
  </si>
  <si>
    <t>-4.75</t>
  </si>
  <si>
    <t>-8.43</t>
  </si>
  <si>
    <t>-8.98</t>
  </si>
  <si>
    <t>-8.37</t>
  </si>
  <si>
    <t>-8.52</t>
  </si>
  <si>
    <t>-7.15</t>
  </si>
  <si>
    <t>Gross Profit, 5 Yr. CAGR %</t>
  </si>
  <si>
    <t>-0.46</t>
  </si>
  <si>
    <t>-3.08</t>
  </si>
  <si>
    <t>-0.08</t>
  </si>
  <si>
    <t>-4.51</t>
  </si>
  <si>
    <t>-8.25</t>
  </si>
  <si>
    <t>-7.19</t>
  </si>
  <si>
    <t>EBITDA, 5 Yr. CAGR %</t>
  </si>
  <si>
    <t>-4.1</t>
  </si>
  <si>
    <t>-6.88</t>
  </si>
  <si>
    <t>-4.26</t>
  </si>
  <si>
    <t>-6.46</t>
  </si>
  <si>
    <t>-15.15</t>
  </si>
  <si>
    <t>-16.59</t>
  </si>
  <si>
    <t>EBITA, 5 Yr. CAGR %</t>
  </si>
  <si>
    <t>-12.98</t>
  </si>
  <si>
    <t>-8.16</t>
  </si>
  <si>
    <t>1.21</t>
  </si>
  <si>
    <t>-18.01</t>
  </si>
  <si>
    <t>-25.05</t>
  </si>
  <si>
    <t>EBIT, 5 Yr. CAGR %</t>
  </si>
  <si>
    <t>-10.1</t>
  </si>
  <si>
    <t>-29.89</t>
  </si>
  <si>
    <t>-20.63</t>
  </si>
  <si>
    <t>27.16</t>
  </si>
  <si>
    <t>-4.28</t>
  </si>
  <si>
    <t>-11.74</t>
  </si>
  <si>
    <t>Earnings From Cont. Operations, 5 Yr. CAGR %</t>
  </si>
  <si>
    <t>25.24</t>
  </si>
  <si>
    <t>124.39</t>
  </si>
  <si>
    <t>-18.88</t>
  </si>
  <si>
    <t>-50.92</t>
  </si>
  <si>
    <t>0.56</t>
  </si>
  <si>
    <t>-6.58</t>
  </si>
  <si>
    <t>Net Income, 5 Yr. CAGR %</t>
  </si>
  <si>
    <t>17.98</t>
  </si>
  <si>
    <t>88.62</t>
  </si>
  <si>
    <t>-22.2</t>
  </si>
  <si>
    <t>Normalized Net Income, 5 Yr. CAGR %</t>
  </si>
  <si>
    <t>-20.79</t>
  </si>
  <si>
    <t>-24.43</t>
  </si>
  <si>
    <t>-2.17</t>
  </si>
  <si>
    <t>8.45</t>
  </si>
  <si>
    <t>-45.61</t>
  </si>
  <si>
    <t>Diluted EPS Before Extra, 5 Yr. CAGR %</t>
  </si>
  <si>
    <t>123.23</t>
  </si>
  <si>
    <t>-18.11</t>
  </si>
  <si>
    <t>-48.25</t>
  </si>
  <si>
    <t>1.9</t>
  </si>
  <si>
    <t>-7.35</t>
  </si>
  <si>
    <t>Accounts Receivable, 5 Yr. CAGR %</t>
  </si>
  <si>
    <t>-7.88</t>
  </si>
  <si>
    <t>-6.38</t>
  </si>
  <si>
    <t>-5.13</t>
  </si>
  <si>
    <t>Net Property, Plant and Equip., 5 Yr. CAGR %</t>
  </si>
  <si>
    <t>16.07</t>
  </si>
  <si>
    <t>14.5</t>
  </si>
  <si>
    <t>12.59</t>
  </si>
  <si>
    <t>12.49</t>
  </si>
  <si>
    <t>Total Assets, 5 Yr. CAGR %</t>
  </si>
  <si>
    <t>-16.25</t>
  </si>
  <si>
    <t>-14.02</t>
  </si>
  <si>
    <t>-13.9</t>
  </si>
  <si>
    <t>-13.89</t>
  </si>
  <si>
    <t>Tangible Book Value, 5 Yr. CAGR %</t>
  </si>
  <si>
    <t>-13.16</t>
  </si>
  <si>
    <t>-13.07</t>
  </si>
  <si>
    <t>-21.12</t>
  </si>
  <si>
    <t>-15.17</t>
  </si>
  <si>
    <t>-21.64</t>
  </si>
  <si>
    <t>Common Equity, 5 Yr. CAGR %</t>
  </si>
  <si>
    <t>-24.81</t>
  </si>
  <si>
    <t>-25.43</t>
  </si>
  <si>
    <t>-19.21</t>
  </si>
  <si>
    <t>-23.63</t>
  </si>
  <si>
    <t>-27.87</t>
  </si>
  <si>
    <t>Cash From Operations, 5 Yr. CAGR %</t>
  </si>
  <si>
    <t>-27.63</t>
  </si>
  <si>
    <t>-20.05</t>
  </si>
  <si>
    <t>20.66</t>
  </si>
  <si>
    <t>-13.65</t>
  </si>
  <si>
    <t>-20.65</t>
  </si>
  <si>
    <t>Capital Expenditures, 5 Yr. CAGR %</t>
  </si>
  <si>
    <t>-13.73</t>
  </si>
  <si>
    <t>-11.7</t>
  </si>
  <si>
    <t>-0.85</t>
  </si>
  <si>
    <t>-22.21</t>
  </si>
  <si>
    <t>Levered Free Cash Flow, 5 Yr. CAGR %</t>
  </si>
  <si>
    <t>-15.7</t>
  </si>
  <si>
    <t>9.59</t>
  </si>
  <si>
    <t>Unlevered Free Cash Flow, 5 Yr. CAGR %</t>
  </si>
  <si>
    <t>-34.54</t>
  </si>
  <si>
    <t>-14.1</t>
  </si>
  <si>
    <t>27.51</t>
  </si>
  <si>
    <t>-39.98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</si>
  <si>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</si>
  <si>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</si>
  <si>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</si>
  <si>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</si>
  <si>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</si>
  <si>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</si>
  <si>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</si>
  <si>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</si>
  <si>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</si>
  <si>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1,311</t>
  </si>
  <si>
    <t>1,005</t>
  </si>
  <si>
    <t>1,136</t>
  </si>
  <si>
    <t>874.5</t>
  </si>
  <si>
    <t>793.1</t>
  </si>
  <si>
    <t>607.6</t>
  </si>
  <si>
    <t>-</t>
  </si>
  <si>
    <t>Change</t>
  </si>
  <si>
    <t>-23.35%</t>
  </si>
  <si>
    <t>13.11%</t>
  </si>
  <si>
    <t>-23.04%</t>
  </si>
  <si>
    <t>-9.31%</t>
  </si>
  <si>
    <t>-23.39%</t>
  </si>
  <si>
    <t>0%</t>
  </si>
  <si>
    <t>Enterprise Value (EV)</t>
  </si>
  <si>
    <t>2,329</t>
  </si>
  <si>
    <t>2,065</t>
  </si>
  <si>
    <t>2,134</t>
  </si>
  <si>
    <t>-11.34%</t>
  </si>
  <si>
    <t>3.38%</t>
  </si>
  <si>
    <t>-59.03%</t>
  </si>
  <si>
    <t>P/E ratio</t>
  </si>
  <si>
    <t>-0.67x</t>
  </si>
  <si>
    <t>-7.87x</t>
  </si>
  <si>
    <t>-29.7x</t>
  </si>
  <si>
    <t>-2.59x</t>
  </si>
  <si>
    <t>1.81x</t>
  </si>
  <si>
    <t>-14.1x</t>
  </si>
  <si>
    <t>19x</t>
  </si>
  <si>
    <t>PBR</t>
  </si>
  <si>
    <t>1.01x</t>
  </si>
  <si>
    <t>0.86x</t>
  </si>
  <si>
    <t>1.02x</t>
  </si>
  <si>
    <t>0.74x</t>
  </si>
  <si>
    <t>0.62x</t>
  </si>
  <si>
    <t>0.57x</t>
  </si>
  <si>
    <t>PEG</t>
  </si>
  <si>
    <t>0.1x</t>
  </si>
  <si>
    <t>0.4x</t>
  </si>
  <si>
    <t>-0x</t>
  </si>
  <si>
    <t>0x</t>
  </si>
  <si>
    <t>Capitalization / Revenue</t>
  </si>
  <si>
    <t>0.29x</t>
  </si>
  <si>
    <t>0.24x</t>
  </si>
  <si>
    <t>0.27x</t>
  </si>
  <si>
    <t>0.23x</t>
  </si>
  <si>
    <t>0.21x</t>
  </si>
  <si>
    <t>0.18x</t>
  </si>
  <si>
    <t>0.19x</t>
  </si>
  <si>
    <t>EV / Revenue</t>
  </si>
  <si>
    <t>EV / EBITDA</t>
  </si>
  <si>
    <t>4.2x</t>
  </si>
  <si>
    <t>3.28x</t>
  </si>
  <si>
    <t>2.31x</t>
  </si>
  <si>
    <t>EV / EBIT</t>
  </si>
  <si>
    <t>8.38x</t>
  </si>
  <si>
    <t>8x</t>
  </si>
  <si>
    <t>7.93x</t>
  </si>
  <si>
    <t>4.97x</t>
  </si>
  <si>
    <t>6.72x</t>
  </si>
  <si>
    <t>EV / FCF</t>
  </si>
  <si>
    <t>-10.6x</t>
  </si>
  <si>
    <t>8.78x</t>
  </si>
  <si>
    <t>7.08x</t>
  </si>
  <si>
    <t>FCF Yield</t>
  </si>
  <si>
    <t>-1.22%</t>
  </si>
  <si>
    <t>8.46%</t>
  </si>
  <si>
    <t>14.3%</t>
  </si>
  <si>
    <t>4.79%</t>
  </si>
  <si>
    <t>-9.45%</t>
  </si>
  <si>
    <t>11.4%</t>
  </si>
  <si>
    <t>14.1%</t>
  </si>
  <si>
    <t>Dividend per Share
                                    2</t>
  </si>
  <si>
    <t>Rate of return</t>
  </si>
  <si>
    <t>EPS
                                    2</t>
  </si>
  <si>
    <t>-0.27</t>
  </si>
  <si>
    <t>Distribution rate</t>
  </si>
  <si>
    <t>Net sales
                                    1</t>
  </si>
  <si>
    <t>4,467</t>
  </si>
  <si>
    <t>4,163</t>
  </si>
  <si>
    <t>4,140</t>
  </si>
  <si>
    <t>3,858</t>
  </si>
  <si>
    <t>3,722</t>
  </si>
  <si>
    <t>3,366</t>
  </si>
  <si>
    <t>3,278</t>
  </si>
  <si>
    <t>3,372</t>
  </si>
  <si>
    <t>EBITDA
                                    1</t>
  </si>
  <si>
    <t>494</t>
  </si>
  <si>
    <t>480</t>
  </si>
  <si>
    <t>487</t>
  </si>
  <si>
    <t>394</t>
  </si>
  <si>
    <t>378</t>
  </si>
  <si>
    <t>144.5</t>
  </si>
  <si>
    <t>185</t>
  </si>
  <si>
    <t>262.9</t>
  </si>
  <si>
    <t>278</t>
  </si>
  <si>
    <t>258</t>
  </si>
  <si>
    <t>269</t>
  </si>
  <si>
    <t>176</t>
  </si>
  <si>
    <t>118</t>
  </si>
  <si>
    <t>Net income
                                    1</t>
  </si>
  <si>
    <t>-1,934</t>
  </si>
  <si>
    <t>-118</t>
  </si>
  <si>
    <t>-28</t>
  </si>
  <si>
    <t>-296</t>
  </si>
  <si>
    <t>404.7</t>
  </si>
  <si>
    <t>-44.4</t>
  </si>
  <si>
    <t>35</t>
  </si>
  <si>
    <t>1,018</t>
  </si>
  <si>
    <t>1,060</t>
  </si>
  <si>
    <t>998</t>
  </si>
  <si>
    <t>Reference price
                                    2</t>
  </si>
  <si>
    <t>6.200</t>
  </si>
  <si>
    <t>4.800</t>
  </si>
  <si>
    <t>5.340</t>
  </si>
  <si>
    <t>4.050</t>
  </si>
  <si>
    <t>3.650</t>
  </si>
  <si>
    <t>3.800</t>
  </si>
  <si>
    <t>Nbr of stocks (in thousands)</t>
  </si>
  <si>
    <t>211,397</t>
  </si>
  <si>
    <t>209,286</t>
  </si>
  <si>
    <t>212,794</t>
  </si>
  <si>
    <t>215,920</t>
  </si>
  <si>
    <t>217,287</t>
  </si>
  <si>
    <t>159,890</t>
  </si>
  <si>
    <t>Announcement Date</t>
  </si>
  <si>
    <t>2/20/20</t>
  </si>
  <si>
    <t>2/18/21</t>
  </si>
  <si>
    <t>2/16/22</t>
  </si>
  <si>
    <t>2/14/23</t>
  </si>
  <si>
    <t>2/14/24</t>
  </si>
  <si>
    <t>address1</t>
  </si>
  <si>
    <t>100 Campus Drive</t>
  </si>
  <si>
    <t>address2</t>
  </si>
  <si>
    <t>Suite 200</t>
  </si>
  <si>
    <t>city</t>
  </si>
  <si>
    <t>Florham Park</t>
  </si>
  <si>
    <t>state</t>
  </si>
  <si>
    <t>NJ</t>
  </si>
  <si>
    <t>zip</t>
  </si>
  <si>
    <t>07932</t>
  </si>
  <si>
    <t>country</t>
  </si>
  <si>
    <t>phone</t>
  </si>
  <si>
    <t>844 663 2638</t>
  </si>
  <si>
    <t>website</t>
  </si>
  <si>
    <t>https://www.conduent.com</t>
  </si>
  <si>
    <t>industry</t>
  </si>
  <si>
    <t>Information Technology Services</t>
  </si>
  <si>
    <t>industryKey</t>
  </si>
  <si>
    <t>information-technology-services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</si>
  <si>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</si>
  <si>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</si>
  <si>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</si>
  <si>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</si>
  <si>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</si>
  <si>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</si>
  <si>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</si>
  <si>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Conduent Incorporated provides digital business solutions and services for the commercial, government, and transportation spectrum in the United States, Europe, and internationally. It operates through three segments: Commercial, Government Services, and Transportation. The Commercial segment offers business process services and customized solutions to clients in various industries; and customer experience management, business operations, healthcare claims and administration, and human capital solutions. The Government segment provides government-centric business process services to the United States federal, state, local, and foreign governments for public assistance, program administration, transaction processing, and payment services; and digital payments, child support payments, government healthcare, and eligibility and enrollment solutions. The Transportation segment offers systems, support, and revenue-generating solutions to government transportation agency clients; and public safety, mobility, and digital payment solutions. This segment also provides electronic tolling, urban congestion management, and mileage-based user solutions; transit solutions; citation and permit administration, parking enforcement, and curbside demand management solutions; and computer-aided dispatch/automatic vehicle location solutions. Conduent Incorporated was founded in 2016 and is headquartered in Florham Park, New Jersey.</t>
  </si>
  <si>
    <t>fullTimeEmployees</t>
  </si>
  <si>
    <t>companyOfficers</t>
  </si>
  <si>
    <t>[{'maxAge': 1, 'name': 'Mr. Clifford A. Skelton', 'age': 68, 'title': 'President, CEO &amp; Director', 'yearBorn': 1956, 'fiscalYear': 2023, 'totalPay': 1473775, 'exercisedValue': 0, 'unexercisedValue': 0}, {'maxAge': 1, 'name': 'Mr. Stephen Henry Wood', 'age': 58, 'title': 'Executive VP, CFO &amp; Principal Financial Officer', 'yearBorn': 1966, 'fiscalYear': 2023, 'totalPay': 749910, 'exercisedValue': 0, 'unexercisedValue': 0}, {'maxAge': 1, 'name': 'Mr. Mark  Prout', 'age': 60, 'title': 'Executive VP, Chief Technology &amp; Information Officer', 'yearBorn': 1964, 'fiscalYear': 2023, 'totalPay': 634361, 'exercisedValue': 0, 'unexercisedValue': 0}, {'maxAge': 1, 'name': 'Mr. Michael E. Krawitz J.D.', 'age': 54, 'title': 'Executive VP, General Counsel &amp; Secretary', 'yearBorn': 1970, 'fiscalYear': 2023, 'totalPay': 704443, 'exercisedValue': 0, 'unexercisedValue': 0}, {'maxAge': 1, 'name': 'Mr. George  Abate', 'title': 'Principal Accounting Officer', 'fiscalYear': 2023, 'exercisedValue': 0, 'unexercisedValue': 0}, {'maxAge': 1, 'name': 'Mr. Mark  McGinn B.A., M.B.A.', 'title': 'Chief Administrative Officer', 'fiscalYear': 2023, 'exercisedValue': 0, 'unexercisedValue': 0}, {'maxAge': 1, 'name': 'Mr. Giles  Goodburn', 'title': 'VP of Corporate FP&amp;A and Investor Relations', 'fiscalYear': 2023, 'exercisedValue': 0, 'unexercisedValue': 0}, {'maxAge': 1, 'name': 'Ms. Tracy  Yelencsics', 'title': 'Chief Marketing Officer', 'fiscalYear': 2023, 'exercisedValue': 0, 'unexercisedValue': 0}, {'maxAge': 1, 'name': 'Mr. Chris  Kujawa', 'title': 'Chief Human Resources Officer', 'fiscalYear': 2023, 'exercisedValue': 0, 'unexercisedValue': 0}, {'maxAge': 1, 'name': 'Mr. Adam D. Appleby', 'age': 50, 'title': 'Group President of Public Sector Solutions', 'yearBorn': 1974,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</si>
  <si>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</si>
  <si>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</si>
  <si>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</si>
  <si>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</si>
  <si>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</si>
  <si>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</si>
  <si>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</si>
  <si>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</si>
  <si>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</si>
  <si>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</si>
  <si>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</si>
  <si>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</si>
  <si>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</si>
  <si>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</si>
  <si>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</si>
  <si>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</si>
  <si>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</si>
  <si>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</si>
  <si>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</si>
  <si>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</si>
  <si>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</si>
  <si>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</si>
  <si>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</si>
  <si>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</si>
  <si>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</si>
  <si>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</si>
  <si>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</si>
  <si>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</si>
  <si>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</si>
  <si>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</si>
  <si>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</si>
  <si>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</si>
  <si>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</si>
  <si>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</si>
  <si>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</si>
  <si>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</si>
  <si>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</si>
  <si>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</si>
  <si>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</si>
  <si>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</si>
  <si>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</si>
  <si>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</si>
  <si>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</si>
  <si>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</si>
  <si>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</si>
  <si>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</si>
  <si>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</si>
  <si>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</si>
  <si>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</si>
  <si>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</si>
  <si>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</si>
  <si>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</si>
  <si>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</si>
  <si>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</si>
  <si>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</si>
  <si>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</si>
  <si>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</si>
  <si>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</si>
  <si>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</si>
  <si>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</si>
  <si>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</si>
  <si>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</si>
  <si>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</si>
  <si>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</si>
  <si>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</si>
  <si>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</si>
  <si>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</si>
  <si>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</si>
  <si>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</si>
  <si>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</si>
  <si>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Conduent Incorporated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</si>
  <si>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</si>
  <si>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</si>
  <si>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</si>
  <si>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</si>
  <si>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</si>
  <si>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</si>
  <si>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</si>
  <si>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37e00a78-a26c-329c-91f2-5bc642dee161</t>
  </si>
  <si>
    <t>messageBoardId</t>
  </si>
  <si>
    <t>finmb_323756013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</si>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</sst>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onduen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3.805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-2.979114392286151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6.07582016E8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5.485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-20.0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-81.0</v>
      </c>
      <c r="C2" s="1">
        <v>-414.0</v>
      </c>
      <c r="D2" s="1">
        <v>-983.0</v>
      </c>
      <c r="E2" s="1">
        <v>181.0</v>
      </c>
      <c r="F2" s="1">
        <v>-416.0</v>
      </c>
      <c r="G2" s="1">
        <v>-1930.0</v>
      </c>
      <c r="H2" s="1">
        <v>-118.0</v>
      </c>
      <c r="I2" s="1">
        <v>-28.0</v>
      </c>
      <c r="J2" s="1">
        <v>-182.0</v>
      </c>
      <c r="K2" s="1">
        <v>-296.0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145.0</v>
      </c>
      <c r="C3" s="1">
        <v>126.0</v>
      </c>
      <c r="D3" s="1">
        <v>130.0</v>
      </c>
      <c r="E3" s="1">
        <v>125.0</v>
      </c>
      <c r="F3" s="1">
        <v>218.0</v>
      </c>
      <c r="G3" s="1">
        <v>213.0</v>
      </c>
      <c r="H3" s="1">
        <v>162.0</v>
      </c>
      <c r="I3" s="1">
        <v>153.0</v>
      </c>
      <c r="J3" s="1">
        <v>140.0</v>
      </c>
      <c r="K3" s="1">
        <v>138.0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372.0</v>
      </c>
      <c r="C4" s="1">
        <v>358.0</v>
      </c>
      <c r="D4" s="1">
        <v>343.0</v>
      </c>
      <c r="E4" s="1">
        <v>372.0</v>
      </c>
      <c r="F4" s="1">
        <v>242.0</v>
      </c>
      <c r="G4" s="1">
        <v>246.0</v>
      </c>
      <c r="H4" s="1">
        <v>239.0</v>
      </c>
      <c r="I4" s="1">
        <v>135.0</v>
      </c>
      <c r="J4" s="1">
        <v>13.0</v>
      </c>
      <c r="K4" s="1">
        <v>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517.0</v>
      </c>
      <c r="C5" s="1">
        <v>484.0</v>
      </c>
      <c r="D5" s="1">
        <v>473.0</v>
      </c>
      <c r="E5" s="1">
        <v>497.0</v>
      </c>
      <c r="F5" s="1">
        <v>460.0</v>
      </c>
      <c r="G5" s="1">
        <v>459.0</v>
      </c>
      <c r="H5" s="1">
        <v>401.0</v>
      </c>
      <c r="I5" s="1">
        <v>288.0</v>
      </c>
      <c r="J5" s="1">
        <v>153.0</v>
      </c>
      <c r="K5" s="1">
        <v>145.0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110.0</v>
      </c>
      <c r="C6" s="1">
        <v>116.0</v>
      </c>
      <c r="D6" s="1">
        <v>110.0</v>
      </c>
      <c r="E6" s="1">
        <v>9.0</v>
      </c>
      <c r="F6" s="1">
        <v>14.0</v>
      </c>
      <c r="G6" s="1">
        <v>10.0</v>
      </c>
      <c r="H6" s="1">
        <v>67.0</v>
      </c>
      <c r="I6" s="1">
        <v>99.0</v>
      </c>
      <c r="J6" s="1">
        <v>84.0</v>
      </c>
      <c r="K6" s="1">
        <v>126.0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183.0</v>
      </c>
      <c r="C7" s="1">
        <v>100.0</v>
      </c>
      <c r="D7" s="1">
        <v>2.0</v>
      </c>
      <c r="E7" s="1">
        <v>-49.0</v>
      </c>
      <c r="F7" s="1">
        <v>-78.0</v>
      </c>
      <c r="G7" s="1">
        <v>8.0</v>
      </c>
      <c r="H7" s="1">
        <v>6.0</v>
      </c>
      <c r="I7" s="1">
        <v>1.0</v>
      </c>
      <c r="J7" s="1">
        <v>-165.0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-10.0</v>
      </c>
      <c r="F8" s="1">
        <v>-2.0</v>
      </c>
      <c r="G8" s="1">
        <v>-4.0</v>
      </c>
      <c r="H8" s="1">
        <v>-3.0</v>
      </c>
      <c r="I8" s="1">
        <v>5.0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 t="s">
        <v>34</v>
      </c>
      <c r="C9" s="1">
        <v>140.0</v>
      </c>
      <c r="D9" s="1">
        <v>992.0</v>
      </c>
      <c r="E9" s="1">
        <v>0.0</v>
      </c>
      <c r="F9" s="1">
        <v>66.0</v>
      </c>
      <c r="G9" s="1">
        <v>1950.0</v>
      </c>
      <c r="H9" s="1">
        <v>0.0</v>
      </c>
      <c r="I9" s="1">
        <v>0.0</v>
      </c>
      <c r="J9" s="1">
        <v>358.0</v>
      </c>
      <c r="K9" s="1">
        <v>287.0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35</v>
      </c>
      <c r="B10" s="1">
        <v>28.0</v>
      </c>
      <c r="C10" s="1">
        <v>19.0</v>
      </c>
      <c r="D10" s="1">
        <v>23.0</v>
      </c>
      <c r="E10" s="1">
        <v>40.0</v>
      </c>
      <c r="F10" s="1">
        <v>38.0</v>
      </c>
      <c r="G10" s="1">
        <v>24.0</v>
      </c>
      <c r="H10" s="1">
        <v>20.0</v>
      </c>
      <c r="I10" s="1">
        <v>21.0</v>
      </c>
      <c r="J10" s="1">
        <v>21.0</v>
      </c>
      <c r="K10" s="1">
        <v>19.0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36</v>
      </c>
      <c r="B11" s="1">
        <v>3.0</v>
      </c>
      <c r="C11" s="1">
        <v>4.0</v>
      </c>
      <c r="D11" s="1">
        <v>4.0</v>
      </c>
      <c r="E11" s="1">
        <v>0.0</v>
      </c>
      <c r="F11" s="1">
        <v>0.0</v>
      </c>
      <c r="G11" s="1">
        <v>3.0</v>
      </c>
      <c r="H11" s="1">
        <v>2.0</v>
      </c>
      <c r="I11" s="1">
        <v>1.0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37</v>
      </c>
      <c r="B12" s="1">
        <v>160.0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38</v>
      </c>
      <c r="B13" s="1">
        <v>-138.0</v>
      </c>
      <c r="C13" s="1">
        <v>-123.0</v>
      </c>
      <c r="D13" s="1">
        <v>-165.0</v>
      </c>
      <c r="E13" s="1">
        <v>-238.0</v>
      </c>
      <c r="F13" s="1">
        <v>83.0</v>
      </c>
      <c r="G13" s="1">
        <v>-203.0</v>
      </c>
      <c r="H13" s="1">
        <v>-21.0</v>
      </c>
      <c r="I13" s="1">
        <v>-6.0</v>
      </c>
      <c r="J13" s="1">
        <v>9.0</v>
      </c>
      <c r="K13" s="1">
        <v>-54.0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39</v>
      </c>
      <c r="B14" s="1">
        <v>-44.0</v>
      </c>
      <c r="C14" s="1">
        <v>239.0</v>
      </c>
      <c r="D14" s="1">
        <v>-27.0</v>
      </c>
      <c r="E14" s="1">
        <v>31.0</v>
      </c>
      <c r="F14" s="1">
        <v>133.0</v>
      </c>
      <c r="G14" s="1">
        <v>107.0</v>
      </c>
      <c r="H14" s="1">
        <v>-14.0</v>
      </c>
      <c r="I14" s="1">
        <v>-45.0</v>
      </c>
      <c r="J14" s="1">
        <v>54.0</v>
      </c>
      <c r="K14" s="1">
        <v>26.0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40</v>
      </c>
      <c r="B15" s="1">
        <v>0.0</v>
      </c>
      <c r="C15" s="1">
        <v>22.0</v>
      </c>
      <c r="D15" s="1">
        <v>-60.0</v>
      </c>
      <c r="E15" s="1">
        <v>-49.0</v>
      </c>
      <c r="F15" s="1">
        <v>-56.0</v>
      </c>
      <c r="G15" s="1">
        <v>-32.0</v>
      </c>
      <c r="H15" s="1">
        <v>39.0</v>
      </c>
      <c r="I15" s="1">
        <v>23.0</v>
      </c>
      <c r="J15" s="1">
        <v>-10.0</v>
      </c>
      <c r="K15" s="1">
        <v>-52.0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41</v>
      </c>
      <c r="B16" s="1">
        <v>38.0</v>
      </c>
      <c r="C16" s="1">
        <v>-236.0</v>
      </c>
      <c r="D16" s="1">
        <v>39.0</v>
      </c>
      <c r="E16" s="1">
        <v>11.0</v>
      </c>
      <c r="F16" s="1">
        <v>-17.0</v>
      </c>
      <c r="G16" s="1">
        <v>3.0</v>
      </c>
      <c r="H16" s="1">
        <v>-8.0</v>
      </c>
      <c r="I16" s="1">
        <v>-4.0</v>
      </c>
      <c r="J16" s="1">
        <v>-11.0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42</v>
      </c>
      <c r="B17" s="1">
        <v>-111.0</v>
      </c>
      <c r="C17" s="1">
        <v>142.0</v>
      </c>
      <c r="D17" s="1">
        <v>-300.0</v>
      </c>
      <c r="E17" s="1">
        <v>-121.0</v>
      </c>
      <c r="F17" s="1">
        <v>58.0</v>
      </c>
      <c r="G17" s="1">
        <v>-261.0</v>
      </c>
      <c r="H17" s="1">
        <v>-210.0</v>
      </c>
      <c r="I17" s="1">
        <v>-112.0</v>
      </c>
      <c r="J17" s="1">
        <v>-167.0</v>
      </c>
      <c r="K17" s="1">
        <v>-113.0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43</v>
      </c>
      <c r="B18" s="1">
        <v>665.0</v>
      </c>
      <c r="C18" s="1">
        <v>493.0</v>
      </c>
      <c r="D18" s="1">
        <v>108.0</v>
      </c>
      <c r="E18" s="1">
        <v>302.0</v>
      </c>
      <c r="F18" s="1">
        <v>283.0</v>
      </c>
      <c r="G18" s="1">
        <v>132.0</v>
      </c>
      <c r="H18" s="1">
        <v>161.0</v>
      </c>
      <c r="I18" s="1">
        <v>243.0</v>
      </c>
      <c r="J18" s="1">
        <v>144.0</v>
      </c>
      <c r="K18" s="1">
        <v>89.0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</v>
      </c>
      <c r="B19" s="1">
        <v>-249.0</v>
      </c>
      <c r="C19" s="1">
        <v>-167.0</v>
      </c>
      <c r="D19" s="1">
        <v>-149.0</v>
      </c>
      <c r="E19" s="1">
        <v>-96.0</v>
      </c>
      <c r="F19" s="1">
        <v>-179.0</v>
      </c>
      <c r="G19" s="1">
        <v>-148.0</v>
      </c>
      <c r="H19" s="1">
        <v>-76.0</v>
      </c>
      <c r="I19" s="1">
        <v>-80.0</v>
      </c>
      <c r="J19" s="1">
        <v>-92.0</v>
      </c>
      <c r="K19" s="1">
        <v>-51.0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45</v>
      </c>
      <c r="B20" s="1">
        <v>1.0</v>
      </c>
      <c r="C20" s="1">
        <v>1.0</v>
      </c>
      <c r="D20" s="1">
        <v>0.0</v>
      </c>
      <c r="E20" s="1">
        <v>33.0</v>
      </c>
      <c r="F20" s="1">
        <v>13.0</v>
      </c>
      <c r="G20" s="1">
        <v>2.0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46</v>
      </c>
      <c r="B21" s="1">
        <v>-306.0</v>
      </c>
      <c r="C21" s="1">
        <v>-197.0</v>
      </c>
      <c r="D21" s="1">
        <v>-1.0</v>
      </c>
      <c r="E21" s="1">
        <v>0.0</v>
      </c>
      <c r="F21" s="1">
        <v>0.0</v>
      </c>
      <c r="G21" s="1">
        <v>-90.0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47</v>
      </c>
      <c r="B22" s="1">
        <v>16.0</v>
      </c>
      <c r="C22" s="1">
        <v>939.0</v>
      </c>
      <c r="D22" s="1">
        <v>-53.0</v>
      </c>
      <c r="E22" s="1">
        <v>56.0</v>
      </c>
      <c r="F22" s="1">
        <v>675.0</v>
      </c>
      <c r="G22" s="1">
        <v>-7.0</v>
      </c>
      <c r="H22" s="1">
        <v>5.0</v>
      </c>
      <c r="I22" s="1">
        <v>5.0</v>
      </c>
      <c r="J22" s="1">
        <v>326.0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48</v>
      </c>
      <c r="B23" s="1">
        <v>-27.0</v>
      </c>
      <c r="C23" s="1">
        <v>-27.0</v>
      </c>
      <c r="D23" s="1">
        <v>-39.0</v>
      </c>
      <c r="E23" s="1">
        <v>-36.0</v>
      </c>
      <c r="F23" s="1">
        <v>-45.0</v>
      </c>
      <c r="G23" s="1">
        <v>-67.0</v>
      </c>
      <c r="H23" s="1">
        <v>-63.0</v>
      </c>
      <c r="I23" s="1">
        <v>-67.0</v>
      </c>
      <c r="J23" s="1">
        <v>-61.0</v>
      </c>
      <c r="K23" s="1">
        <v>-42.0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49</v>
      </c>
      <c r="B24" s="1">
        <v>0.0</v>
      </c>
      <c r="C24" s="1">
        <v>0.0</v>
      </c>
      <c r="D24" s="1">
        <v>11.0</v>
      </c>
      <c r="E24" s="1">
        <v>0.0</v>
      </c>
      <c r="F24" s="1">
        <v>1.0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50</v>
      </c>
      <c r="B25" s="1">
        <v>18.0</v>
      </c>
      <c r="C25" s="1">
        <v>-35.0</v>
      </c>
      <c r="D25" s="1">
        <v>247.0</v>
      </c>
      <c r="E25" s="1">
        <v>117.0</v>
      </c>
      <c r="F25" s="1">
        <v>-5.0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51</v>
      </c>
      <c r="B26" s="1">
        <v>-547.0</v>
      </c>
      <c r="C26" s="1">
        <v>514.0</v>
      </c>
      <c r="D26" s="1">
        <v>16.0</v>
      </c>
      <c r="E26" s="1">
        <v>74.0</v>
      </c>
      <c r="F26" s="1">
        <v>460.0</v>
      </c>
      <c r="G26" s="1">
        <v>-310.0</v>
      </c>
      <c r="H26" s="1">
        <v>-134.0</v>
      </c>
      <c r="I26" s="1">
        <v>-142.0</v>
      </c>
      <c r="J26" s="1">
        <v>173.0</v>
      </c>
      <c r="K26" s="1">
        <v>-93.0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52</v>
      </c>
      <c r="B27" s="1">
        <v>112.0</v>
      </c>
      <c r="C27" s="1">
        <v>36.0</v>
      </c>
      <c r="D27" s="1">
        <v>1900.0</v>
      </c>
      <c r="E27" s="1">
        <v>306.0</v>
      </c>
      <c r="F27" s="1">
        <v>0.0</v>
      </c>
      <c r="G27" s="1">
        <v>0.0</v>
      </c>
      <c r="H27" s="1">
        <v>155.0</v>
      </c>
      <c r="I27" s="1">
        <v>1400.0</v>
      </c>
      <c r="J27" s="1">
        <v>13.0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53</v>
      </c>
      <c r="B28" s="1">
        <v>112.0</v>
      </c>
      <c r="C28" s="1">
        <v>36.0</v>
      </c>
      <c r="D28" s="1">
        <v>1900.0</v>
      </c>
      <c r="E28" s="1">
        <v>306.0</v>
      </c>
      <c r="F28" s="1">
        <v>0.0</v>
      </c>
      <c r="G28" s="1">
        <v>0.0</v>
      </c>
      <c r="H28" s="1">
        <v>155.0</v>
      </c>
      <c r="I28" s="1">
        <v>1400.0</v>
      </c>
      <c r="J28" s="1">
        <v>13.0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54</v>
      </c>
      <c r="B29" s="1">
        <v>-90.0</v>
      </c>
      <c r="C29" s="1">
        <v>-91.0</v>
      </c>
      <c r="D29" s="1">
        <v>-1130.0</v>
      </c>
      <c r="E29" s="1">
        <v>-161.0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55</v>
      </c>
      <c r="B30" s="1">
        <v>-76.0</v>
      </c>
      <c r="C30" s="1">
        <v>-293.0</v>
      </c>
      <c r="D30" s="1">
        <v>-32.0</v>
      </c>
      <c r="E30" s="1">
        <v>-241.0</v>
      </c>
      <c r="F30" s="1">
        <v>-519.0</v>
      </c>
      <c r="G30" s="1">
        <v>-54.0</v>
      </c>
      <c r="H30" s="1">
        <v>-205.0</v>
      </c>
      <c r="I30" s="1">
        <v>-1500.0</v>
      </c>
      <c r="J30" s="1">
        <v>-133.0</v>
      </c>
      <c r="K30" s="1">
        <v>-41.0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56</v>
      </c>
      <c r="B31" s="1">
        <v>-166.0</v>
      </c>
      <c r="C31" s="1">
        <v>-384.0</v>
      </c>
      <c r="D31" s="1">
        <v>-1160.0</v>
      </c>
      <c r="E31" s="1">
        <v>-402.0</v>
      </c>
      <c r="F31" s="1">
        <v>-519.0</v>
      </c>
      <c r="G31" s="1">
        <v>-54.0</v>
      </c>
      <c r="H31" s="1">
        <v>-205.0</v>
      </c>
      <c r="I31" s="1">
        <v>-1500.0</v>
      </c>
      <c r="J31" s="1">
        <v>-133.0</v>
      </c>
      <c r="K31" s="1">
        <v>-41.0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57</v>
      </c>
      <c r="B32" s="1">
        <v>0.0</v>
      </c>
      <c r="C32" s="1">
        <v>0.0</v>
      </c>
      <c r="D32" s="1">
        <v>0.0</v>
      </c>
      <c r="E32" s="1">
        <v>0.0</v>
      </c>
      <c r="F32" s="1">
        <v>-10.0</v>
      </c>
      <c r="G32" s="1">
        <v>-21.0</v>
      </c>
      <c r="H32" s="1">
        <v>-10.0</v>
      </c>
      <c r="I32" s="1">
        <v>-10.0</v>
      </c>
      <c r="J32" s="1">
        <v>-1.0</v>
      </c>
      <c r="K32" s="1">
        <v>-34.0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58</v>
      </c>
      <c r="B33" s="1">
        <v>0.0</v>
      </c>
      <c r="C33" s="1">
        <v>0.0</v>
      </c>
      <c r="D33" s="1">
        <v>0.0</v>
      </c>
      <c r="E33" s="1">
        <v>-10.0</v>
      </c>
      <c r="F33" s="1">
        <v>-10.0</v>
      </c>
      <c r="G33" s="1">
        <v>-10.0</v>
      </c>
      <c r="H33" s="1">
        <v>-10.0</v>
      </c>
      <c r="I33" s="1">
        <v>-10.0</v>
      </c>
      <c r="J33" s="1">
        <v>-10.0</v>
      </c>
      <c r="K33" s="1">
        <v>-10.0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59</v>
      </c>
      <c r="B34" s="1">
        <v>0.0</v>
      </c>
      <c r="C34" s="1">
        <v>0.0</v>
      </c>
      <c r="D34" s="1">
        <v>0.0</v>
      </c>
      <c r="E34" s="1">
        <v>-10.0</v>
      </c>
      <c r="F34" s="1">
        <v>-10.0</v>
      </c>
      <c r="G34" s="1">
        <v>-10.0</v>
      </c>
      <c r="H34" s="1">
        <v>-10.0</v>
      </c>
      <c r="I34" s="1">
        <v>-10.0</v>
      </c>
      <c r="J34" s="1">
        <v>-10.0</v>
      </c>
      <c r="K34" s="1">
        <v>-10.0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60</v>
      </c>
      <c r="B35" s="1">
        <v>-36.0</v>
      </c>
      <c r="C35" s="1">
        <v>-667.0</v>
      </c>
      <c r="D35" s="1">
        <v>-606.0</v>
      </c>
      <c r="E35" s="1">
        <v>-3.0</v>
      </c>
      <c r="F35" s="1">
        <v>-98.0</v>
      </c>
      <c r="G35" s="1">
        <v>0.0</v>
      </c>
      <c r="H35" s="1">
        <v>-4.0</v>
      </c>
      <c r="I35" s="1">
        <v>-11.0</v>
      </c>
      <c r="J35" s="1">
        <v>0.0</v>
      </c>
      <c r="K35" s="1">
        <v>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61</v>
      </c>
      <c r="B36" s="1">
        <v>-90.0</v>
      </c>
      <c r="C36" s="1">
        <v>-1020.0</v>
      </c>
      <c r="D36" s="1">
        <v>132.0</v>
      </c>
      <c r="E36" s="1">
        <v>-109.0</v>
      </c>
      <c r="F36" s="1">
        <v>-637.0</v>
      </c>
      <c r="G36" s="1">
        <v>-85.0</v>
      </c>
      <c r="H36" s="1">
        <v>-74.0</v>
      </c>
      <c r="I36" s="1">
        <v>-132.0</v>
      </c>
      <c r="J36" s="1">
        <v>-131.0</v>
      </c>
      <c r="K36" s="1">
        <v>-81.0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62</v>
      </c>
      <c r="B37" s="1">
        <v>-8.0</v>
      </c>
      <c r="C37" s="1">
        <v>-11.0</v>
      </c>
      <c r="D37" s="1">
        <v>-6.0</v>
      </c>
      <c r="E37" s="1">
        <v>1.0</v>
      </c>
      <c r="F37" s="1">
        <v>-8.0</v>
      </c>
      <c r="G37" s="1">
        <v>3.0</v>
      </c>
      <c r="H37" s="1">
        <v>0.0</v>
      </c>
      <c r="I37" s="1">
        <v>-7.0</v>
      </c>
      <c r="J37" s="1">
        <v>-8.0</v>
      </c>
      <c r="K37" s="1">
        <v>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63</v>
      </c>
      <c r="B38" s="1">
        <v>20.0</v>
      </c>
      <c r="C38" s="1">
        <v>-19.0</v>
      </c>
      <c r="D38" s="1">
        <v>250.0</v>
      </c>
      <c r="E38" s="1">
        <v>268.0</v>
      </c>
      <c r="F38" s="1">
        <v>98.0</v>
      </c>
      <c r="G38" s="1">
        <v>-260.0</v>
      </c>
      <c r="H38" s="1">
        <v>-47.0</v>
      </c>
      <c r="I38" s="1">
        <v>-38.0</v>
      </c>
      <c r="J38" s="1">
        <v>178.0</v>
      </c>
      <c r="K38" s="1">
        <v>-79.0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65</v>
      </c>
      <c r="B40" s="1">
        <v>13.0</v>
      </c>
      <c r="C40" s="1">
        <v>9.0</v>
      </c>
      <c r="D40" s="1">
        <v>6.0</v>
      </c>
      <c r="E40" s="1">
        <v>129.0</v>
      </c>
      <c r="F40" s="1">
        <v>100.0</v>
      </c>
      <c r="G40" s="1">
        <v>69.0</v>
      </c>
      <c r="H40" s="1">
        <v>51.0</v>
      </c>
      <c r="I40" s="1">
        <v>40.0</v>
      </c>
      <c r="J40" s="1">
        <v>84.0</v>
      </c>
      <c r="K40" s="1">
        <v>106.0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66</v>
      </c>
      <c r="B41" s="1">
        <v>0.0</v>
      </c>
      <c r="C41" s="1">
        <v>0.0</v>
      </c>
      <c r="D41" s="1">
        <v>0.0</v>
      </c>
      <c r="E41" s="1">
        <v>0.0</v>
      </c>
      <c r="F41" s="1">
        <v>108.0</v>
      </c>
      <c r="G41" s="1">
        <v>46.0</v>
      </c>
      <c r="H41" s="1">
        <v>-1.0</v>
      </c>
      <c r="I41" s="1">
        <v>25.0</v>
      </c>
      <c r="J41" s="1">
        <v>53.0</v>
      </c>
      <c r="K41" s="1">
        <v>18.0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67</v>
      </c>
      <c r="B42" s="1">
        <v>0.0</v>
      </c>
      <c r="C42" s="1">
        <v>1500.0</v>
      </c>
      <c r="D42" s="1">
        <v>371.0</v>
      </c>
      <c r="E42" s="1">
        <v>-163.0</v>
      </c>
      <c r="F42" s="1">
        <v>1030.0</v>
      </c>
      <c r="G42" s="1">
        <v>261.0</v>
      </c>
      <c r="H42" s="1">
        <v>174.0</v>
      </c>
      <c r="I42" s="1">
        <v>168.0</v>
      </c>
      <c r="J42" s="1">
        <v>271.0</v>
      </c>
      <c r="K42" s="1">
        <v>18.0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68</v>
      </c>
      <c r="B43" s="1">
        <v>0.0</v>
      </c>
      <c r="C43" s="1">
        <v>1540.0</v>
      </c>
      <c r="D43" s="1">
        <v>396.0</v>
      </c>
      <c r="E43" s="1">
        <v>-86.0</v>
      </c>
      <c r="F43" s="1">
        <v>1090.0</v>
      </c>
      <c r="G43" s="1">
        <v>302.0</v>
      </c>
      <c r="H43" s="1">
        <v>204.0</v>
      </c>
      <c r="I43" s="1">
        <v>197.0</v>
      </c>
      <c r="J43" s="1">
        <v>319.0</v>
      </c>
      <c r="K43" s="1">
        <v>84.0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69</v>
      </c>
      <c r="B44" s="1">
        <v>0.0</v>
      </c>
      <c r="C44" s="1">
        <v>-1310.0</v>
      </c>
      <c r="D44" s="1">
        <v>4.0</v>
      </c>
      <c r="E44" s="1">
        <v>613.0</v>
      </c>
      <c r="F44" s="1">
        <v>-700.0</v>
      </c>
      <c r="G44" s="1">
        <v>-12.0</v>
      </c>
      <c r="H44" s="1">
        <v>152.0</v>
      </c>
      <c r="I44" s="1">
        <v>135.0</v>
      </c>
      <c r="J44" s="1">
        <v>-129.0</v>
      </c>
      <c r="K44" s="1">
        <v>165.0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70</v>
      </c>
      <c r="B45" s="1">
        <v>-54.0</v>
      </c>
      <c r="C45" s="1">
        <v>-348.0</v>
      </c>
      <c r="D45" s="1">
        <v>738.0</v>
      </c>
      <c r="E45" s="1">
        <v>-96.0</v>
      </c>
      <c r="F45" s="1">
        <v>-519.0</v>
      </c>
      <c r="G45" s="1">
        <v>-54.0</v>
      </c>
      <c r="H45" s="1">
        <v>-50.0</v>
      </c>
      <c r="I45" s="1">
        <v>-101.0</v>
      </c>
      <c r="J45" s="1">
        <v>-120.0</v>
      </c>
      <c r="K45" s="1">
        <v>-41.0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</v>
      </c>
      <c r="B3" s="1">
        <v>159.0</v>
      </c>
      <c r="C3" s="1">
        <v>140.0</v>
      </c>
      <c r="D3" s="1">
        <v>390.0</v>
      </c>
      <c r="E3" s="1">
        <v>658.0</v>
      </c>
      <c r="F3" s="1">
        <v>756.0</v>
      </c>
      <c r="G3" s="1">
        <v>496.0</v>
      </c>
      <c r="H3" s="1">
        <v>450.0</v>
      </c>
      <c r="I3" s="1">
        <v>415.0</v>
      </c>
      <c r="J3" s="1">
        <v>582.0</v>
      </c>
      <c r="K3" s="1">
        <v>498.0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</v>
      </c>
      <c r="B4" s="1">
        <v>159.0</v>
      </c>
      <c r="C4" s="1">
        <v>140.0</v>
      </c>
      <c r="D4" s="1">
        <v>390.0</v>
      </c>
      <c r="E4" s="1">
        <v>658.0</v>
      </c>
      <c r="F4" s="1">
        <v>756.0</v>
      </c>
      <c r="G4" s="1">
        <v>496.0</v>
      </c>
      <c r="H4" s="1">
        <v>450.0</v>
      </c>
      <c r="I4" s="1">
        <v>415.0</v>
      </c>
      <c r="J4" s="1">
        <v>582.0</v>
      </c>
      <c r="K4" s="1">
        <v>498.0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</v>
      </c>
      <c r="B5" s="1">
        <v>1380.0</v>
      </c>
      <c r="C5" s="1">
        <v>1250.0</v>
      </c>
      <c r="D5" s="1">
        <v>1290.0</v>
      </c>
      <c r="E5" s="1">
        <v>1100.0</v>
      </c>
      <c r="F5" s="1">
        <v>959.0</v>
      </c>
      <c r="G5" s="1">
        <v>807.0</v>
      </c>
      <c r="H5" s="1">
        <v>821.0</v>
      </c>
      <c r="I5" s="1">
        <v>853.0</v>
      </c>
      <c r="J5" s="1">
        <v>801.0</v>
      </c>
      <c r="K5" s="1">
        <v>737.0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</v>
      </c>
      <c r="B6" s="1">
        <v>26.0</v>
      </c>
      <c r="C6" s="1">
        <v>26.0</v>
      </c>
      <c r="D6" s="1">
        <v>32.0</v>
      </c>
      <c r="E6" s="1">
        <v>11.0</v>
      </c>
      <c r="F6" s="1">
        <v>62.0</v>
      </c>
      <c r="G6" s="1">
        <v>110.0</v>
      </c>
      <c r="H6" s="1">
        <v>122.0</v>
      </c>
      <c r="I6" s="1">
        <v>58.0</v>
      </c>
      <c r="J6" s="1">
        <v>51.0</v>
      </c>
      <c r="K6" s="1">
        <v>46.0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76</v>
      </c>
      <c r="B7" s="1">
        <v>211.0</v>
      </c>
      <c r="C7" s="1">
        <v>248.0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</v>
      </c>
      <c r="B8" s="1">
        <v>1610.0</v>
      </c>
      <c r="C8" s="1">
        <v>1520.0</v>
      </c>
      <c r="D8" s="1">
        <v>1320.0</v>
      </c>
      <c r="E8" s="1">
        <v>1120.0</v>
      </c>
      <c r="F8" s="1">
        <v>1020.0</v>
      </c>
      <c r="G8" s="1">
        <v>917.0</v>
      </c>
      <c r="H8" s="1">
        <v>943.0</v>
      </c>
      <c r="I8" s="1">
        <v>911.0</v>
      </c>
      <c r="J8" s="1">
        <v>852.0</v>
      </c>
      <c r="K8" s="1">
        <v>783.0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78</v>
      </c>
      <c r="B9" s="1">
        <v>43.0</v>
      </c>
      <c r="C9" s="1">
        <v>41.0</v>
      </c>
      <c r="D9" s="1">
        <v>41.0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79</v>
      </c>
      <c r="B10" s="1">
        <v>93.0</v>
      </c>
      <c r="C10" s="1">
        <v>92.0</v>
      </c>
      <c r="D10" s="1">
        <v>87.0</v>
      </c>
      <c r="E10" s="1">
        <v>0.0</v>
      </c>
      <c r="F10" s="1">
        <v>87.0</v>
      </c>
      <c r="G10" s="1">
        <v>70.0</v>
      </c>
      <c r="H10" s="1">
        <v>73.0</v>
      </c>
      <c r="I10" s="1">
        <v>84.0</v>
      </c>
      <c r="J10" s="1">
        <v>88.0</v>
      </c>
      <c r="K10" s="1">
        <v>70.0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80</v>
      </c>
      <c r="B11" s="1">
        <v>6.0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</v>
      </c>
      <c r="B12" s="1">
        <v>22.0</v>
      </c>
      <c r="C12" s="1">
        <v>16.0</v>
      </c>
      <c r="D12" s="1">
        <v>22.0</v>
      </c>
      <c r="E12" s="1">
        <v>9.0</v>
      </c>
      <c r="F12" s="1">
        <v>9.0</v>
      </c>
      <c r="G12" s="1">
        <v>9.0</v>
      </c>
      <c r="H12" s="1">
        <v>8.0</v>
      </c>
      <c r="I12" s="1">
        <v>5.0</v>
      </c>
      <c r="J12" s="1">
        <v>16.0</v>
      </c>
      <c r="K12" s="1">
        <v>21.0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</v>
      </c>
      <c r="B13" s="1">
        <v>1320.0</v>
      </c>
      <c r="C13" s="1">
        <v>65.0</v>
      </c>
      <c r="D13" s="1">
        <v>59.0</v>
      </c>
      <c r="E13" s="1">
        <v>928.0</v>
      </c>
      <c r="F13" s="1">
        <v>91.0</v>
      </c>
      <c r="G13" s="1">
        <v>94.0</v>
      </c>
      <c r="H13" s="1">
        <v>103.0</v>
      </c>
      <c r="I13" s="1">
        <v>265.0</v>
      </c>
      <c r="J13" s="1">
        <v>87.0</v>
      </c>
      <c r="K13" s="1">
        <v>283.0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83</v>
      </c>
      <c r="B14" s="1">
        <v>3250.0</v>
      </c>
      <c r="C14" s="1">
        <v>1870.0</v>
      </c>
      <c r="D14" s="1">
        <v>1920.0</v>
      </c>
      <c r="E14" s="1">
        <v>2710.0</v>
      </c>
      <c r="F14" s="1">
        <v>1960.0</v>
      </c>
      <c r="G14" s="1">
        <v>1590.0</v>
      </c>
      <c r="H14" s="1">
        <v>1580.0</v>
      </c>
      <c r="I14" s="1">
        <v>1680.0</v>
      </c>
      <c r="J14" s="1">
        <v>1620.0</v>
      </c>
      <c r="K14" s="1">
        <v>1660.0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84</v>
      </c>
      <c r="B15" s="1">
        <v>892.0</v>
      </c>
      <c r="C15" s="1">
        <v>964.0</v>
      </c>
      <c r="D15" s="1">
        <v>1040.0</v>
      </c>
      <c r="E15" s="1">
        <v>1080.0</v>
      </c>
      <c r="F15" s="1">
        <v>1220.0</v>
      </c>
      <c r="G15" s="1">
        <v>1560.0</v>
      </c>
      <c r="H15" s="1">
        <v>1430.0</v>
      </c>
      <c r="I15" s="1">
        <v>1420.0</v>
      </c>
      <c r="J15" s="1">
        <v>1380.0</v>
      </c>
      <c r="K15" s="1">
        <v>1290.0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85</v>
      </c>
      <c r="B16" s="1">
        <v>-601.0</v>
      </c>
      <c r="C16" s="1">
        <v>-684.0</v>
      </c>
      <c r="D16" s="1">
        <v>-757.0</v>
      </c>
      <c r="E16" s="1">
        <v>-819.0</v>
      </c>
      <c r="F16" s="1">
        <v>-894.0</v>
      </c>
      <c r="G16" s="1">
        <v>-950.0</v>
      </c>
      <c r="H16" s="1">
        <v>-877.0</v>
      </c>
      <c r="I16" s="1">
        <v>-912.0</v>
      </c>
      <c r="J16" s="1">
        <v>-916.0</v>
      </c>
      <c r="K16" s="1">
        <v>-904.0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86</v>
      </c>
      <c r="B17" s="1">
        <v>291.0</v>
      </c>
      <c r="C17" s="1">
        <v>280.0</v>
      </c>
      <c r="D17" s="1">
        <v>283.0</v>
      </c>
      <c r="E17" s="1">
        <v>257.0</v>
      </c>
      <c r="F17" s="1">
        <v>328.0</v>
      </c>
      <c r="G17" s="1">
        <v>613.0</v>
      </c>
      <c r="H17" s="1">
        <v>551.0</v>
      </c>
      <c r="I17" s="1">
        <v>512.0</v>
      </c>
      <c r="J17" s="1">
        <v>463.0</v>
      </c>
      <c r="K17" s="1">
        <v>388.0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87</v>
      </c>
      <c r="B18" s="1">
        <v>4780.0</v>
      </c>
      <c r="C18" s="1">
        <v>4870.0</v>
      </c>
      <c r="D18" s="1">
        <v>3890.0</v>
      </c>
      <c r="E18" s="1">
        <v>3370.0</v>
      </c>
      <c r="F18" s="1">
        <v>3410.0</v>
      </c>
      <c r="G18" s="1">
        <v>1500.0</v>
      </c>
      <c r="H18" s="1">
        <v>1530.0</v>
      </c>
      <c r="I18" s="1">
        <v>1340.0</v>
      </c>
      <c r="J18" s="1">
        <v>955.0</v>
      </c>
      <c r="K18" s="1">
        <v>651.0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88</v>
      </c>
      <c r="B19" s="1">
        <v>2280.0</v>
      </c>
      <c r="C19" s="1">
        <v>1820.0</v>
      </c>
      <c r="D19" s="1">
        <v>1430.0</v>
      </c>
      <c r="E19" s="1">
        <v>891.0</v>
      </c>
      <c r="F19" s="1">
        <v>792.0</v>
      </c>
      <c r="G19" s="1">
        <v>616.0</v>
      </c>
      <c r="H19" s="1">
        <v>422.0</v>
      </c>
      <c r="I19" s="1">
        <v>326.0</v>
      </c>
      <c r="J19" s="1">
        <v>338.0</v>
      </c>
      <c r="K19" s="1">
        <v>267.0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89</v>
      </c>
      <c r="B20" s="1">
        <v>177.0</v>
      </c>
      <c r="C20" s="1">
        <v>53.0</v>
      </c>
      <c r="D20" s="1">
        <v>14.0</v>
      </c>
      <c r="E20" s="1">
        <v>0.0</v>
      </c>
      <c r="F20" s="1">
        <v>0.0</v>
      </c>
      <c r="G20" s="1">
        <v>10.0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90</v>
      </c>
      <c r="B21" s="1">
        <v>17.0</v>
      </c>
      <c r="C21" s="1">
        <v>13.0</v>
      </c>
      <c r="D21" s="1">
        <v>14.0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21.0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91</v>
      </c>
      <c r="B22" s="1">
        <v>0.0</v>
      </c>
      <c r="C22" s="1">
        <v>0.0</v>
      </c>
      <c r="D22" s="1">
        <v>0.0</v>
      </c>
      <c r="E22" s="1">
        <v>0.0</v>
      </c>
      <c r="F22" s="1">
        <v>100.0</v>
      </c>
      <c r="G22" s="1">
        <v>84.0</v>
      </c>
      <c r="H22" s="1">
        <v>109.0</v>
      </c>
      <c r="I22" s="1">
        <v>81.0</v>
      </c>
      <c r="J22" s="1">
        <v>86.0</v>
      </c>
      <c r="K22" s="1">
        <v>91.0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92</v>
      </c>
      <c r="B23" s="1">
        <v>150.0</v>
      </c>
      <c r="C23" s="1">
        <v>145.0</v>
      </c>
      <c r="D23" s="1">
        <v>158.0</v>
      </c>
      <c r="E23" s="1">
        <v>324.0</v>
      </c>
      <c r="F23" s="1">
        <v>88.0</v>
      </c>
      <c r="G23" s="1">
        <v>103.0</v>
      </c>
      <c r="H23" s="1">
        <v>69.0</v>
      </c>
      <c r="I23" s="1">
        <v>98.0</v>
      </c>
      <c r="J23" s="1">
        <v>104.0</v>
      </c>
      <c r="K23" s="1">
        <v>89.0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93</v>
      </c>
      <c r="B24" s="1">
        <v>10950.0</v>
      </c>
      <c r="C24" s="1">
        <v>9060.0</v>
      </c>
      <c r="D24" s="1">
        <v>7710.0</v>
      </c>
      <c r="E24" s="1">
        <v>7550.0</v>
      </c>
      <c r="F24" s="1">
        <v>6680.0</v>
      </c>
      <c r="G24" s="1">
        <v>4510.0</v>
      </c>
      <c r="H24" s="1">
        <v>4260.0</v>
      </c>
      <c r="I24" s="1">
        <v>4040.0</v>
      </c>
      <c r="J24" s="1">
        <v>3570.0</v>
      </c>
      <c r="K24" s="1">
        <v>3160.0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95</v>
      </c>
      <c r="B26" s="1">
        <v>242.0</v>
      </c>
      <c r="C26" s="1">
        <v>264.0</v>
      </c>
      <c r="D26" s="1">
        <v>164.0</v>
      </c>
      <c r="E26" s="1">
        <v>138.0</v>
      </c>
      <c r="F26" s="1">
        <v>230.0</v>
      </c>
      <c r="G26" s="1">
        <v>198.0</v>
      </c>
      <c r="H26" s="1">
        <v>182.0</v>
      </c>
      <c r="I26" s="1">
        <v>198.0</v>
      </c>
      <c r="J26" s="1">
        <v>228.0</v>
      </c>
      <c r="K26" s="1">
        <v>174.0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96</v>
      </c>
      <c r="B27" s="1">
        <v>310.0</v>
      </c>
      <c r="C27" s="1">
        <v>291.0</v>
      </c>
      <c r="D27" s="1">
        <v>295.0</v>
      </c>
      <c r="E27" s="1">
        <v>335.0</v>
      </c>
      <c r="F27" s="1">
        <v>515.0</v>
      </c>
      <c r="G27" s="1">
        <v>499.0</v>
      </c>
      <c r="H27" s="1">
        <v>482.0</v>
      </c>
      <c r="I27" s="1">
        <v>513.0</v>
      </c>
      <c r="J27" s="1">
        <v>430.0</v>
      </c>
      <c r="K27" s="1">
        <v>396.0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97</v>
      </c>
      <c r="B28" s="1">
        <v>2240.0</v>
      </c>
      <c r="C28" s="1">
        <v>1130.0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98</v>
      </c>
      <c r="B29" s="1">
        <v>268.0</v>
      </c>
      <c r="C29" s="1">
        <v>0.0</v>
      </c>
      <c r="D29" s="1">
        <v>28.0</v>
      </c>
      <c r="E29" s="1">
        <v>82.0</v>
      </c>
      <c r="F29" s="1">
        <v>55.0</v>
      </c>
      <c r="G29" s="1">
        <v>43.0</v>
      </c>
      <c r="H29" s="1">
        <v>82.0</v>
      </c>
      <c r="I29" s="1">
        <v>22.0</v>
      </c>
      <c r="J29" s="1">
        <v>25.0</v>
      </c>
      <c r="K29" s="1">
        <v>22.0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99</v>
      </c>
      <c r="B30" s="1">
        <v>0.0</v>
      </c>
      <c r="C30" s="1">
        <v>24.0</v>
      </c>
      <c r="D30" s="1">
        <v>0.0</v>
      </c>
      <c r="E30" s="1">
        <v>0.0</v>
      </c>
      <c r="F30" s="1">
        <v>0.0</v>
      </c>
      <c r="G30" s="1">
        <v>98.0</v>
      </c>
      <c r="H30" s="1">
        <v>89.0</v>
      </c>
      <c r="I30" s="1">
        <v>79.0</v>
      </c>
      <c r="J30" s="1">
        <v>67.0</v>
      </c>
      <c r="K30" s="1">
        <v>66.0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100</v>
      </c>
      <c r="B31" s="1">
        <v>5.0</v>
      </c>
      <c r="C31" s="1">
        <v>9.0</v>
      </c>
      <c r="D31" s="1">
        <v>5.0</v>
      </c>
      <c r="E31" s="1">
        <v>0.0</v>
      </c>
      <c r="F31" s="1">
        <v>3.0</v>
      </c>
      <c r="G31" s="1">
        <v>11.0</v>
      </c>
      <c r="H31" s="1">
        <v>16.0</v>
      </c>
      <c r="I31" s="1">
        <v>10.0</v>
      </c>
      <c r="J31" s="1">
        <v>2.0</v>
      </c>
      <c r="K31" s="1">
        <v>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101</v>
      </c>
      <c r="B32" s="1">
        <v>230.0</v>
      </c>
      <c r="C32" s="1">
        <v>227.0</v>
      </c>
      <c r="D32" s="1">
        <v>206.0</v>
      </c>
      <c r="E32" s="1">
        <v>151.0</v>
      </c>
      <c r="F32" s="1">
        <v>112.0</v>
      </c>
      <c r="G32" s="1">
        <v>108.0</v>
      </c>
      <c r="H32" s="1">
        <v>133.0</v>
      </c>
      <c r="I32" s="1">
        <v>82.0</v>
      </c>
      <c r="J32" s="1">
        <v>81.0</v>
      </c>
      <c r="K32" s="1">
        <v>91.0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102</v>
      </c>
      <c r="B33" s="1">
        <v>24.0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103</v>
      </c>
      <c r="B34" s="1">
        <v>820.0</v>
      </c>
      <c r="C34" s="1">
        <v>794.0</v>
      </c>
      <c r="D34" s="1">
        <v>704.0</v>
      </c>
      <c r="E34" s="1">
        <v>662.0</v>
      </c>
      <c r="F34" s="1">
        <v>282.0</v>
      </c>
      <c r="G34" s="1">
        <v>220.0</v>
      </c>
      <c r="H34" s="1">
        <v>108.0</v>
      </c>
      <c r="I34" s="1">
        <v>121.0</v>
      </c>
      <c r="J34" s="1">
        <v>90.0</v>
      </c>
      <c r="K34" s="1">
        <v>118.0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104</v>
      </c>
      <c r="B35" s="1">
        <v>4140.0</v>
      </c>
      <c r="C35" s="1">
        <v>2740.0</v>
      </c>
      <c r="D35" s="1">
        <v>1400.0</v>
      </c>
      <c r="E35" s="1">
        <v>1370.0</v>
      </c>
      <c r="F35" s="1">
        <v>1200.0</v>
      </c>
      <c r="G35" s="1">
        <v>1180.0</v>
      </c>
      <c r="H35" s="1">
        <v>1090.0</v>
      </c>
      <c r="I35" s="1">
        <v>1020.0</v>
      </c>
      <c r="J35" s="1">
        <v>923.0</v>
      </c>
      <c r="K35" s="1">
        <v>868.0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105</v>
      </c>
      <c r="B36" s="1">
        <v>43.0</v>
      </c>
      <c r="C36" s="1">
        <v>0.0</v>
      </c>
      <c r="D36" s="1">
        <v>1910.0</v>
      </c>
      <c r="E36" s="1">
        <v>1980.0</v>
      </c>
      <c r="F36" s="1">
        <v>1490.0</v>
      </c>
      <c r="G36" s="1">
        <v>1450.0</v>
      </c>
      <c r="H36" s="1">
        <v>1410.0</v>
      </c>
      <c r="I36" s="1">
        <v>1380.0</v>
      </c>
      <c r="J36" s="1">
        <v>1270.0</v>
      </c>
      <c r="K36" s="1">
        <v>1240.0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106</v>
      </c>
      <c r="B37" s="1">
        <v>0.0</v>
      </c>
      <c r="C37" s="1">
        <v>37.0</v>
      </c>
      <c r="D37" s="1">
        <v>0.0</v>
      </c>
      <c r="E37" s="1">
        <v>0.0</v>
      </c>
      <c r="F37" s="1">
        <v>26.0</v>
      </c>
      <c r="G37" s="1">
        <v>239.0</v>
      </c>
      <c r="H37" s="1">
        <v>219.0</v>
      </c>
      <c r="I37" s="1">
        <v>192.0</v>
      </c>
      <c r="J37" s="1">
        <v>170.0</v>
      </c>
      <c r="K37" s="1">
        <v>167.0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107</v>
      </c>
      <c r="B38" s="1">
        <v>116.0</v>
      </c>
      <c r="C38" s="1">
        <v>100.0</v>
      </c>
      <c r="D38" s="1">
        <v>74.0</v>
      </c>
      <c r="E38" s="1">
        <v>0.0</v>
      </c>
      <c r="F38" s="1">
        <v>32.0</v>
      </c>
      <c r="G38" s="1">
        <v>21.0</v>
      </c>
      <c r="H38" s="1">
        <v>29.0</v>
      </c>
      <c r="I38" s="1">
        <v>48.0</v>
      </c>
      <c r="J38" s="1">
        <v>42.0</v>
      </c>
      <c r="K38" s="1">
        <v>55.0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108</v>
      </c>
      <c r="B39" s="1">
        <v>172.0</v>
      </c>
      <c r="C39" s="1">
        <v>153.0</v>
      </c>
      <c r="D39" s="1">
        <v>172.0</v>
      </c>
      <c r="E39" s="1">
        <v>4.0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109</v>
      </c>
      <c r="B40" s="1">
        <v>958.0</v>
      </c>
      <c r="C40" s="1">
        <v>764.0</v>
      </c>
      <c r="D40" s="1">
        <v>619.0</v>
      </c>
      <c r="E40" s="1">
        <v>384.0</v>
      </c>
      <c r="F40" s="1">
        <v>327.0</v>
      </c>
      <c r="G40" s="1">
        <v>111.0</v>
      </c>
      <c r="H40" s="1">
        <v>97.0</v>
      </c>
      <c r="I40" s="1">
        <v>75.0</v>
      </c>
      <c r="J40" s="1">
        <v>83.0</v>
      </c>
      <c r="K40" s="1">
        <v>30.0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110</v>
      </c>
      <c r="B41" s="1">
        <v>115.0</v>
      </c>
      <c r="C41" s="1">
        <v>101.0</v>
      </c>
      <c r="D41" s="1">
        <v>99.0</v>
      </c>
      <c r="E41" s="1">
        <v>142.0</v>
      </c>
      <c r="F41" s="1">
        <v>248.0</v>
      </c>
      <c r="G41" s="1">
        <v>70.0</v>
      </c>
      <c r="H41" s="1">
        <v>79.0</v>
      </c>
      <c r="I41" s="1">
        <v>47.0</v>
      </c>
      <c r="J41" s="1">
        <v>27.0</v>
      </c>
      <c r="K41" s="1">
        <v>29.0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111</v>
      </c>
      <c r="B42" s="1">
        <v>5540.0</v>
      </c>
      <c r="C42" s="1">
        <v>3900.0</v>
      </c>
      <c r="D42" s="1">
        <v>4280.0</v>
      </c>
      <c r="E42" s="1">
        <v>3880.0</v>
      </c>
      <c r="F42" s="1">
        <v>3320.0</v>
      </c>
      <c r="G42" s="1">
        <v>3070.0</v>
      </c>
      <c r="H42" s="1">
        <v>2920.0</v>
      </c>
      <c r="I42" s="1">
        <v>2760.0</v>
      </c>
      <c r="J42" s="1">
        <v>2510.0</v>
      </c>
      <c r="K42" s="1">
        <v>2390.0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112</v>
      </c>
      <c r="B43" s="1">
        <v>0.0</v>
      </c>
      <c r="C43" s="1">
        <v>0.0</v>
      </c>
      <c r="D43" s="1">
        <v>142.0</v>
      </c>
      <c r="E43" s="1">
        <v>142.0</v>
      </c>
      <c r="F43" s="1">
        <v>142.0</v>
      </c>
      <c r="G43" s="1">
        <v>142.0</v>
      </c>
      <c r="H43" s="1">
        <v>142.0</v>
      </c>
      <c r="I43" s="1">
        <v>142.0</v>
      </c>
      <c r="J43" s="1">
        <v>142.0</v>
      </c>
      <c r="K43" s="1">
        <v>142.0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113</v>
      </c>
      <c r="B44" s="1">
        <v>0.0</v>
      </c>
      <c r="C44" s="1">
        <v>0.0</v>
      </c>
      <c r="D44" s="1">
        <v>142.0</v>
      </c>
      <c r="E44" s="1">
        <v>142.0</v>
      </c>
      <c r="F44" s="1">
        <v>142.0</v>
      </c>
      <c r="G44" s="1">
        <v>142.0</v>
      </c>
      <c r="H44" s="1">
        <v>142.0</v>
      </c>
      <c r="I44" s="1">
        <v>142.0</v>
      </c>
      <c r="J44" s="1">
        <v>142.0</v>
      </c>
      <c r="K44" s="1">
        <v>142.0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114</v>
      </c>
      <c r="B45" s="1">
        <v>5540.0</v>
      </c>
      <c r="C45" s="1">
        <v>5340.0</v>
      </c>
      <c r="D45" s="1">
        <v>2.0</v>
      </c>
      <c r="E45" s="1">
        <v>2.0</v>
      </c>
      <c r="F45" s="1">
        <v>2.0</v>
      </c>
      <c r="G45" s="1">
        <v>2.0</v>
      </c>
      <c r="H45" s="1">
        <v>2.0</v>
      </c>
      <c r="I45" s="1">
        <v>2.0</v>
      </c>
      <c r="J45" s="1">
        <v>2.0</v>
      </c>
      <c r="K45" s="1">
        <v>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115</v>
      </c>
      <c r="B46" s="1">
        <v>0.0</v>
      </c>
      <c r="C46" s="1">
        <v>0.0</v>
      </c>
      <c r="D46" s="1">
        <v>3810.0</v>
      </c>
      <c r="E46" s="1">
        <v>3850.0</v>
      </c>
      <c r="F46" s="1">
        <v>3880.0</v>
      </c>
      <c r="G46" s="1">
        <v>3890.0</v>
      </c>
      <c r="H46" s="1">
        <v>3900.0</v>
      </c>
      <c r="I46" s="1">
        <v>3910.0</v>
      </c>
      <c r="J46" s="1">
        <v>3920.0</v>
      </c>
      <c r="K46" s="1">
        <v>3940.0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116</v>
      </c>
      <c r="B47" s="1">
        <v>0.0</v>
      </c>
      <c r="C47" s="1">
        <v>0.0</v>
      </c>
      <c r="D47" s="1">
        <v>0.0</v>
      </c>
      <c r="E47" s="1">
        <v>171.0</v>
      </c>
      <c r="F47" s="1">
        <v>-233.0</v>
      </c>
      <c r="G47" s="1">
        <v>-2180.0</v>
      </c>
      <c r="H47" s="1">
        <v>-2310.0</v>
      </c>
      <c r="I47" s="1">
        <v>-2350.0</v>
      </c>
      <c r="J47" s="1">
        <v>-2540.0</v>
      </c>
      <c r="K47" s="1">
        <v>-2850.0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-27.0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118</v>
      </c>
      <c r="B49" s="1">
        <v>-129.0</v>
      </c>
      <c r="C49" s="1">
        <v>-181.0</v>
      </c>
      <c r="D49" s="1">
        <v>-526.0</v>
      </c>
      <c r="E49" s="1">
        <v>-494.0</v>
      </c>
      <c r="F49" s="1">
        <v>-425.0</v>
      </c>
      <c r="G49" s="1">
        <v>-407.0</v>
      </c>
      <c r="H49" s="1">
        <v>-398.0</v>
      </c>
      <c r="I49" s="1">
        <v>-429.0</v>
      </c>
      <c r="J49" s="1">
        <v>-466.0</v>
      </c>
      <c r="K49" s="1">
        <v>-435.0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119</v>
      </c>
      <c r="B50" s="1">
        <v>5410.0</v>
      </c>
      <c r="C50" s="1">
        <v>5160.0</v>
      </c>
      <c r="D50" s="1">
        <v>3290.0</v>
      </c>
      <c r="E50" s="1">
        <v>3530.0</v>
      </c>
      <c r="F50" s="1">
        <v>3220.0</v>
      </c>
      <c r="G50" s="1">
        <v>1300.0</v>
      </c>
      <c r="H50" s="1">
        <v>1190.0</v>
      </c>
      <c r="I50" s="1">
        <v>1130.0</v>
      </c>
      <c r="J50" s="1">
        <v>917.0</v>
      </c>
      <c r="K50" s="1">
        <v>629.0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120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121</v>
      </c>
      <c r="B52" s="1">
        <v>5410.0</v>
      </c>
      <c r="C52" s="1">
        <v>5160.0</v>
      </c>
      <c r="D52" s="1">
        <v>3430.0</v>
      </c>
      <c r="E52" s="1">
        <v>3670.0</v>
      </c>
      <c r="F52" s="1">
        <v>3360.0</v>
      </c>
      <c r="G52" s="1">
        <v>1440.0</v>
      </c>
      <c r="H52" s="1">
        <v>1330.0</v>
      </c>
      <c r="I52" s="1">
        <v>1270.0</v>
      </c>
      <c r="J52" s="1">
        <v>1060.0</v>
      </c>
      <c r="K52" s="1">
        <v>775.0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122</v>
      </c>
      <c r="B53" s="1">
        <v>10950.0</v>
      </c>
      <c r="C53" s="1">
        <v>9060.0</v>
      </c>
      <c r="D53" s="1">
        <v>7710.0</v>
      </c>
      <c r="E53" s="1">
        <v>7550.0</v>
      </c>
      <c r="F53" s="1">
        <v>6680.0</v>
      </c>
      <c r="G53" s="1">
        <v>4510.0</v>
      </c>
      <c r="H53" s="1">
        <v>4260.0</v>
      </c>
      <c r="I53" s="1">
        <v>4040.0</v>
      </c>
      <c r="J53" s="1">
        <v>3570.0</v>
      </c>
      <c r="K53" s="1">
        <v>3160.0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123</v>
      </c>
      <c r="B55" s="1">
        <v>0.0</v>
      </c>
      <c r="C55" s="1">
        <v>0.0</v>
      </c>
      <c r="D55" s="1">
        <v>203.0</v>
      </c>
      <c r="E55" s="1">
        <v>210.0</v>
      </c>
      <c r="F55" s="1">
        <v>212.0</v>
      </c>
      <c r="G55" s="1">
        <v>212.0</v>
      </c>
      <c r="H55" s="1">
        <v>212.0</v>
      </c>
      <c r="I55" s="1">
        <v>215.0</v>
      </c>
      <c r="J55" s="1">
        <v>218.0</v>
      </c>
      <c r="K55" s="1">
        <v>210.0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124</v>
      </c>
      <c r="B56" s="1">
        <v>0.0</v>
      </c>
      <c r="C56" s="1">
        <v>0.0</v>
      </c>
      <c r="D56" s="1">
        <v>203.0</v>
      </c>
      <c r="E56" s="1">
        <v>210.0</v>
      </c>
      <c r="F56" s="1">
        <v>211.0</v>
      </c>
      <c r="G56" s="1">
        <v>212.0</v>
      </c>
      <c r="H56" s="1">
        <v>212.0</v>
      </c>
      <c r="I56" s="1">
        <v>215.0</v>
      </c>
      <c r="J56" s="1">
        <v>218.0</v>
      </c>
      <c r="K56" s="1">
        <v>212.0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125</v>
      </c>
      <c r="B57" s="1">
        <v>0.0</v>
      </c>
      <c r="C57" s="1">
        <v>0.0</v>
      </c>
      <c r="D57" s="1" t="s">
        <v>126</v>
      </c>
      <c r="E57" s="1" t="s">
        <v>127</v>
      </c>
      <c r="F57" s="1" t="s">
        <v>128</v>
      </c>
      <c r="G57" s="1" t="s">
        <v>129</v>
      </c>
      <c r="H57" s="1" t="s">
        <v>130</v>
      </c>
      <c r="I57" s="1" t="s">
        <v>131</v>
      </c>
      <c r="J57" s="1" t="s">
        <v>132</v>
      </c>
      <c r="K57" s="1" t="s">
        <v>133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134</v>
      </c>
      <c r="B58" s="1">
        <v>-1660.0</v>
      </c>
      <c r="C58" s="1">
        <v>-1530.0</v>
      </c>
      <c r="D58" s="1">
        <v>-2040.0</v>
      </c>
      <c r="E58" s="1">
        <v>-728.0</v>
      </c>
      <c r="F58" s="1">
        <v>-978.0</v>
      </c>
      <c r="G58" s="1">
        <v>-818.0</v>
      </c>
      <c r="H58" s="1">
        <v>-760.0</v>
      </c>
      <c r="I58" s="1">
        <v>-533.0</v>
      </c>
      <c r="J58" s="1">
        <v>-376.0</v>
      </c>
      <c r="K58" s="1">
        <v>-289.0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135</v>
      </c>
      <c r="B59" s="1">
        <v>0.0</v>
      </c>
      <c r="C59" s="1">
        <v>0.0</v>
      </c>
      <c r="D59" s="1" t="s">
        <v>136</v>
      </c>
      <c r="E59" s="1" t="s">
        <v>137</v>
      </c>
      <c r="F59" s="1" t="s">
        <v>138</v>
      </c>
      <c r="G59" s="1" t="s">
        <v>139</v>
      </c>
      <c r="H59" s="1" t="s">
        <v>140</v>
      </c>
      <c r="I59" s="1" t="s">
        <v>141</v>
      </c>
      <c r="J59" s="1" t="s">
        <v>142</v>
      </c>
      <c r="K59" s="1" t="s">
        <v>143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144</v>
      </c>
      <c r="B60" s="1">
        <v>2550.0</v>
      </c>
      <c r="C60" s="1">
        <v>1190.0</v>
      </c>
      <c r="D60" s="1">
        <v>1940.0</v>
      </c>
      <c r="E60" s="1">
        <v>2060.0</v>
      </c>
      <c r="F60" s="1">
        <v>1570.0</v>
      </c>
      <c r="G60" s="1">
        <v>1830.0</v>
      </c>
      <c r="H60" s="1">
        <v>1800.0</v>
      </c>
      <c r="I60" s="1">
        <v>1670.0</v>
      </c>
      <c r="J60" s="1">
        <v>1530.0</v>
      </c>
      <c r="K60" s="1">
        <v>1490.0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145</v>
      </c>
      <c r="B61" s="1">
        <v>2390.0</v>
      </c>
      <c r="C61" s="1">
        <v>1050.0</v>
      </c>
      <c r="D61" s="1">
        <v>1550.0</v>
      </c>
      <c r="E61" s="1">
        <v>1400.0</v>
      </c>
      <c r="F61" s="1">
        <v>811.0</v>
      </c>
      <c r="G61" s="1">
        <v>1340.0</v>
      </c>
      <c r="H61" s="1">
        <v>1350.0</v>
      </c>
      <c r="I61" s="1">
        <v>1250.0</v>
      </c>
      <c r="J61" s="1">
        <v>947.0</v>
      </c>
      <c r="K61" s="1">
        <v>995.0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146</v>
      </c>
      <c r="B62" s="1">
        <v>48.0</v>
      </c>
      <c r="C62" s="1">
        <v>34.0</v>
      </c>
      <c r="D62" s="1">
        <v>61.0</v>
      </c>
      <c r="E62" s="1">
        <v>58.0</v>
      </c>
      <c r="F62" s="1">
        <v>9.0</v>
      </c>
      <c r="G62" s="1">
        <v>12.0</v>
      </c>
      <c r="H62" s="1">
        <v>11.0</v>
      </c>
      <c r="I62" s="1">
        <v>15.0</v>
      </c>
      <c r="J62" s="1">
        <v>11.0</v>
      </c>
      <c r="K62" s="1">
        <v>13.0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147</v>
      </c>
      <c r="B63" s="1">
        <v>3080.0</v>
      </c>
      <c r="C63" s="1">
        <v>3110.0</v>
      </c>
      <c r="D63" s="1">
        <v>3020.0</v>
      </c>
      <c r="E63" s="1">
        <v>3000.0</v>
      </c>
      <c r="F63" s="1">
        <v>1660.0</v>
      </c>
      <c r="G63" s="1">
        <v>1180.0</v>
      </c>
      <c r="H63" s="1">
        <v>984.0</v>
      </c>
      <c r="I63" s="1">
        <v>888.0</v>
      </c>
      <c r="J63" s="1">
        <v>848.0</v>
      </c>
      <c r="K63" s="1">
        <v>800.0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148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4.0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149</v>
      </c>
      <c r="B65" s="1">
        <v>0.0</v>
      </c>
      <c r="C65" s="1">
        <v>3.0</v>
      </c>
      <c r="D65" s="1">
        <v>3.0</v>
      </c>
      <c r="E65" s="1">
        <v>3.0</v>
      </c>
      <c r="F65" s="1">
        <v>3.0</v>
      </c>
      <c r="G65" s="1">
        <v>3.0</v>
      </c>
      <c r="H65" s="1">
        <v>3.0</v>
      </c>
      <c r="I65" s="1">
        <v>3.0</v>
      </c>
      <c r="J65" s="1">
        <v>3.0</v>
      </c>
      <c r="K65" s="1">
        <v>3.0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150</v>
      </c>
      <c r="B66" s="1">
        <v>43.0</v>
      </c>
      <c r="C66" s="1">
        <v>41.0</v>
      </c>
      <c r="D66" s="1">
        <v>41.0</v>
      </c>
      <c r="E66" s="1">
        <v>0.0</v>
      </c>
      <c r="F66" s="1">
        <v>0.0</v>
      </c>
      <c r="G66" s="1">
        <v>0.0</v>
      </c>
      <c r="H66" s="1">
        <v>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151</v>
      </c>
      <c r="B67" s="1">
        <v>10.0</v>
      </c>
      <c r="C67" s="1">
        <v>10.0</v>
      </c>
      <c r="D67" s="1">
        <v>10.0</v>
      </c>
      <c r="E67" s="1">
        <v>3.0</v>
      </c>
      <c r="F67" s="1">
        <v>2.0</v>
      </c>
      <c r="G67" s="1">
        <v>1.0</v>
      </c>
      <c r="H67" s="1">
        <v>1.0</v>
      </c>
      <c r="I67" s="1">
        <v>1.0</v>
      </c>
      <c r="J67" s="1">
        <v>1.0</v>
      </c>
      <c r="K67" s="1">
        <v>1.0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152</v>
      </c>
      <c r="B68" s="1">
        <v>27.0</v>
      </c>
      <c r="C68" s="1">
        <v>28.0</v>
      </c>
      <c r="D68" s="1">
        <v>20.0</v>
      </c>
      <c r="E68" s="1">
        <v>17.0</v>
      </c>
      <c r="F68" s="1">
        <v>7.0</v>
      </c>
      <c r="G68" s="1">
        <v>7.0</v>
      </c>
      <c r="H68" s="1">
        <v>7.0</v>
      </c>
      <c r="I68" s="1">
        <v>7.0</v>
      </c>
      <c r="J68" s="1">
        <v>7.0</v>
      </c>
      <c r="K68" s="1">
        <v>6.0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153</v>
      </c>
      <c r="B69" s="1">
        <v>641.0</v>
      </c>
      <c r="C69" s="1">
        <v>689.0</v>
      </c>
      <c r="D69" s="1">
        <v>719.0</v>
      </c>
      <c r="E69" s="1">
        <v>784.0</v>
      </c>
      <c r="F69" s="1">
        <v>901.0</v>
      </c>
      <c r="G69" s="1">
        <v>964.0</v>
      </c>
      <c r="H69" s="1">
        <v>869.0</v>
      </c>
      <c r="I69" s="1">
        <v>883.0</v>
      </c>
      <c r="J69" s="1">
        <v>896.0</v>
      </c>
      <c r="K69" s="1">
        <v>844.0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154</v>
      </c>
      <c r="B70" s="1">
        <v>0.0</v>
      </c>
      <c r="C70" s="1">
        <v>9.0</v>
      </c>
      <c r="D70" s="1">
        <v>9.0</v>
      </c>
      <c r="E70" s="1">
        <v>9.0</v>
      </c>
      <c r="F70" s="1">
        <v>8.0</v>
      </c>
      <c r="G70" s="1">
        <v>6.0</v>
      </c>
      <c r="H70" s="1">
        <v>6.0</v>
      </c>
      <c r="I70" s="1">
        <v>6.0</v>
      </c>
      <c r="J70" s="1">
        <v>6.0</v>
      </c>
      <c r="K70" s="1">
        <v>5.0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155</v>
      </c>
      <c r="B71" s="1">
        <v>6.0</v>
      </c>
      <c r="C71" s="1">
        <v>6.0</v>
      </c>
      <c r="D71" s="1">
        <v>7.0</v>
      </c>
      <c r="E71" s="1">
        <v>2.0</v>
      </c>
      <c r="F71" s="1">
        <v>1.0</v>
      </c>
      <c r="G71" s="1">
        <v>2.0</v>
      </c>
      <c r="H71" s="1">
        <v>2.0</v>
      </c>
      <c r="I71" s="1">
        <v>0.0</v>
      </c>
      <c r="J71" s="1">
        <v>0.0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156</v>
      </c>
      <c r="B2" s="1">
        <v>6940.0</v>
      </c>
      <c r="C2" s="1">
        <v>6660.0</v>
      </c>
      <c r="D2" s="1">
        <v>6410.0</v>
      </c>
      <c r="E2" s="1">
        <v>6020.0</v>
      </c>
      <c r="F2" s="1">
        <v>5390.0</v>
      </c>
      <c r="G2" s="1">
        <v>4470.0</v>
      </c>
      <c r="H2" s="1">
        <v>4160.0</v>
      </c>
      <c r="I2" s="1">
        <v>4140.0</v>
      </c>
      <c r="J2" s="1">
        <v>3860.0</v>
      </c>
      <c r="K2" s="1">
        <v>3720.0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157</v>
      </c>
      <c r="B3" s="1">
        <v>6940.0</v>
      </c>
      <c r="C3" s="1">
        <v>6660.0</v>
      </c>
      <c r="D3" s="1">
        <v>6410.0</v>
      </c>
      <c r="E3" s="1">
        <v>6020.0</v>
      </c>
      <c r="F3" s="1">
        <v>5390.0</v>
      </c>
      <c r="G3" s="1">
        <v>4470.0</v>
      </c>
      <c r="H3" s="1">
        <v>4160.0</v>
      </c>
      <c r="I3" s="1">
        <v>4140.0</v>
      </c>
      <c r="J3" s="1">
        <v>3860.0</v>
      </c>
      <c r="K3" s="1">
        <v>3720.0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158</v>
      </c>
      <c r="B4" s="1">
        <v>5800.0</v>
      </c>
      <c r="C4" s="1">
        <v>5980.0</v>
      </c>
      <c r="D4" s="1">
        <v>5470.0</v>
      </c>
      <c r="E4" s="1">
        <v>4980.0</v>
      </c>
      <c r="F4" s="1">
        <v>4180.0</v>
      </c>
      <c r="G4" s="1">
        <v>3490.0</v>
      </c>
      <c r="H4" s="1">
        <v>3210.0</v>
      </c>
      <c r="I4" s="1">
        <v>3140.0</v>
      </c>
      <c r="J4" s="1">
        <v>3020.0</v>
      </c>
      <c r="K4" s="1">
        <v>2890.0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159</v>
      </c>
      <c r="B5" s="1">
        <v>1140.0</v>
      </c>
      <c r="C5" s="1">
        <v>685.0</v>
      </c>
      <c r="D5" s="1">
        <v>938.0</v>
      </c>
      <c r="E5" s="1">
        <v>1040.0</v>
      </c>
      <c r="F5" s="1">
        <v>1210.0</v>
      </c>
      <c r="G5" s="1">
        <v>973.0</v>
      </c>
      <c r="H5" s="1">
        <v>954.0</v>
      </c>
      <c r="I5" s="1">
        <v>1000.0</v>
      </c>
      <c r="J5" s="1">
        <v>840.0</v>
      </c>
      <c r="K5" s="1">
        <v>834.0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160</v>
      </c>
      <c r="B6" s="1">
        <v>659.0</v>
      </c>
      <c r="C6" s="1">
        <v>699.0</v>
      </c>
      <c r="D6" s="1">
        <v>686.0</v>
      </c>
      <c r="E6" s="1">
        <v>615.0</v>
      </c>
      <c r="F6" s="1">
        <v>560.0</v>
      </c>
      <c r="G6" s="1">
        <v>479.0</v>
      </c>
      <c r="H6" s="1">
        <v>468.0</v>
      </c>
      <c r="I6" s="1">
        <v>516.0</v>
      </c>
      <c r="J6" s="1">
        <v>454.0</v>
      </c>
      <c r="K6" s="1">
        <v>458.0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161</v>
      </c>
      <c r="B7" s="1">
        <v>46.0</v>
      </c>
      <c r="C7" s="1">
        <v>52.0</v>
      </c>
      <c r="D7" s="1">
        <v>31.0</v>
      </c>
      <c r="E7" s="1">
        <v>13.0</v>
      </c>
      <c r="F7" s="1">
        <v>11.0</v>
      </c>
      <c r="G7" s="1">
        <v>8.0</v>
      </c>
      <c r="H7" s="1">
        <v>1.0</v>
      </c>
      <c r="I7" s="1">
        <v>4.0</v>
      </c>
      <c r="J7" s="1">
        <v>7.0</v>
      </c>
      <c r="K7" s="1">
        <v>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162</v>
      </c>
      <c r="B8" s="1">
        <v>0.0</v>
      </c>
      <c r="C8" s="1">
        <v>0.0</v>
      </c>
      <c r="D8" s="1">
        <v>0.0</v>
      </c>
      <c r="E8" s="1">
        <v>0.0</v>
      </c>
      <c r="F8" s="1">
        <v>460.0</v>
      </c>
      <c r="G8" s="1">
        <v>459.0</v>
      </c>
      <c r="H8" s="1">
        <v>459.0</v>
      </c>
      <c r="I8" s="1">
        <v>352.0</v>
      </c>
      <c r="J8" s="1">
        <v>230.0</v>
      </c>
      <c r="K8" s="1">
        <v>264.0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163</v>
      </c>
      <c r="B9" s="1">
        <v>250.0</v>
      </c>
      <c r="C9" s="1">
        <v>250.0</v>
      </c>
      <c r="D9" s="1">
        <v>250.0</v>
      </c>
      <c r="E9" s="1">
        <v>243.0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164</v>
      </c>
      <c r="B10" s="1">
        <v>0.0</v>
      </c>
      <c r="C10" s="1">
        <v>0.0</v>
      </c>
      <c r="D10" s="1">
        <v>0.0</v>
      </c>
      <c r="E10" s="1">
        <v>-18.0</v>
      </c>
      <c r="F10" s="1">
        <v>5.0</v>
      </c>
      <c r="G10" s="1">
        <v>-4.0</v>
      </c>
      <c r="H10" s="1">
        <v>3.0</v>
      </c>
      <c r="I10" s="1">
        <v>7.0</v>
      </c>
      <c r="J10" s="1">
        <v>6.0</v>
      </c>
      <c r="K10" s="1">
        <v>15.0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165</v>
      </c>
      <c r="B11" s="1">
        <v>955.0</v>
      </c>
      <c r="C11" s="1">
        <v>1000.0</v>
      </c>
      <c r="D11" s="1">
        <v>967.0</v>
      </c>
      <c r="E11" s="1">
        <v>853.0</v>
      </c>
      <c r="F11" s="1">
        <v>1040.0</v>
      </c>
      <c r="G11" s="1">
        <v>942.0</v>
      </c>
      <c r="H11" s="1">
        <v>931.0</v>
      </c>
      <c r="I11" s="1">
        <v>879.0</v>
      </c>
      <c r="J11" s="1">
        <v>697.0</v>
      </c>
      <c r="K11" s="1">
        <v>744.0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166</v>
      </c>
      <c r="B12" s="1">
        <v>183.0</v>
      </c>
      <c r="C12" s="1">
        <v>-316.0</v>
      </c>
      <c r="D12" s="1">
        <v>-29.0</v>
      </c>
      <c r="E12" s="1">
        <v>192.0</v>
      </c>
      <c r="F12" s="1">
        <v>175.0</v>
      </c>
      <c r="G12" s="1">
        <v>31.0</v>
      </c>
      <c r="H12" s="1">
        <v>23.0</v>
      </c>
      <c r="I12" s="1">
        <v>123.0</v>
      </c>
      <c r="J12" s="1">
        <v>143.0</v>
      </c>
      <c r="K12" s="1">
        <v>90.0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167</v>
      </c>
      <c r="B13" s="1">
        <v>-118.0</v>
      </c>
      <c r="C13" s="1">
        <v>-69.0</v>
      </c>
      <c r="D13" s="1">
        <v>-40.0</v>
      </c>
      <c r="E13" s="1">
        <v>-137.0</v>
      </c>
      <c r="F13" s="1">
        <v>-112.0</v>
      </c>
      <c r="G13" s="1">
        <v>-78.0</v>
      </c>
      <c r="H13" s="1">
        <v>-60.0</v>
      </c>
      <c r="I13" s="1">
        <v>-55.0</v>
      </c>
      <c r="J13" s="1">
        <v>-84.0</v>
      </c>
      <c r="K13" s="1">
        <v>-111.0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6.0</v>
      </c>
      <c r="H14" s="1">
        <v>2.0</v>
      </c>
      <c r="I14" s="1">
        <v>1.0</v>
      </c>
      <c r="J14" s="1">
        <v>7.0</v>
      </c>
      <c r="K14" s="1">
        <v>18.0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169</v>
      </c>
      <c r="B15" s="1">
        <v>-118.0</v>
      </c>
      <c r="C15" s="1">
        <v>-69.0</v>
      </c>
      <c r="D15" s="1">
        <v>-40.0</v>
      </c>
      <c r="E15" s="1">
        <v>-137.0</v>
      </c>
      <c r="F15" s="1">
        <v>-112.0</v>
      </c>
      <c r="G15" s="1">
        <v>-72.0</v>
      </c>
      <c r="H15" s="1">
        <v>-58.0</v>
      </c>
      <c r="I15" s="1">
        <v>-54.0</v>
      </c>
      <c r="J15" s="1">
        <v>-77.0</v>
      </c>
      <c r="K15" s="1">
        <v>-93.0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170</v>
      </c>
      <c r="B16" s="1">
        <v>1.0</v>
      </c>
      <c r="C16" s="1">
        <v>-4.0</v>
      </c>
      <c r="D16" s="1">
        <v>2.0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171</v>
      </c>
      <c r="B17" s="1">
        <v>2.0</v>
      </c>
      <c r="C17" s="1">
        <v>-9.0</v>
      </c>
      <c r="D17" s="1">
        <v>8.0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172</v>
      </c>
      <c r="B18" s="1">
        <v>68.0</v>
      </c>
      <c r="C18" s="1">
        <v>-398.0</v>
      </c>
      <c r="D18" s="1">
        <v>-59.0</v>
      </c>
      <c r="E18" s="1">
        <v>55.0</v>
      </c>
      <c r="F18" s="1">
        <v>63.0</v>
      </c>
      <c r="G18" s="1">
        <v>-41.0</v>
      </c>
      <c r="H18" s="1">
        <v>-35.0</v>
      </c>
      <c r="I18" s="1">
        <v>69.0</v>
      </c>
      <c r="J18" s="1">
        <v>66.0</v>
      </c>
      <c r="K18" s="1">
        <v>-3.0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173</v>
      </c>
      <c r="B19" s="1">
        <v>-21.0</v>
      </c>
      <c r="C19" s="1">
        <v>-159.0</v>
      </c>
      <c r="D19" s="1">
        <v>-145.0</v>
      </c>
      <c r="E19" s="1">
        <v>-113.0</v>
      </c>
      <c r="F19" s="1">
        <v>-81.0</v>
      </c>
      <c r="G19" s="1">
        <v>-71.0</v>
      </c>
      <c r="H19" s="1">
        <v>-67.0</v>
      </c>
      <c r="I19" s="1">
        <v>-45.0</v>
      </c>
      <c r="J19" s="1">
        <v>-39.0</v>
      </c>
      <c r="K19" s="1">
        <v>-62.0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174</v>
      </c>
      <c r="B20" s="1">
        <v>0.0</v>
      </c>
      <c r="C20" s="1">
        <v>0.0</v>
      </c>
      <c r="D20" s="1">
        <v>-935.0</v>
      </c>
      <c r="E20" s="1">
        <v>0.0</v>
      </c>
      <c r="F20" s="1">
        <v>0.0</v>
      </c>
      <c r="G20" s="1">
        <v>-1950.0</v>
      </c>
      <c r="H20" s="1">
        <v>0.0</v>
      </c>
      <c r="I20" s="1">
        <v>0.0</v>
      </c>
      <c r="J20" s="1">
        <v>-358.0</v>
      </c>
      <c r="K20" s="1">
        <v>-287.0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175</v>
      </c>
      <c r="B21" s="1">
        <v>1.0</v>
      </c>
      <c r="C21" s="1">
        <v>1.0</v>
      </c>
      <c r="D21" s="1">
        <v>-2.0</v>
      </c>
      <c r="E21" s="1">
        <v>42.0</v>
      </c>
      <c r="F21" s="1">
        <v>-42.0</v>
      </c>
      <c r="G21" s="1">
        <v>-25.0</v>
      </c>
      <c r="H21" s="1">
        <v>-17.0</v>
      </c>
      <c r="I21" s="1">
        <v>-3.0</v>
      </c>
      <c r="J21" s="1">
        <v>158.0</v>
      </c>
      <c r="K21" s="1">
        <v>-10.0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176</v>
      </c>
      <c r="B22" s="1">
        <v>0.0</v>
      </c>
      <c r="C22" s="1">
        <v>0.0</v>
      </c>
      <c r="D22" s="1">
        <v>-58.0</v>
      </c>
      <c r="E22" s="1">
        <v>0.0</v>
      </c>
      <c r="F22" s="1">
        <v>0.0</v>
      </c>
      <c r="G22" s="1">
        <v>0.0</v>
      </c>
      <c r="H22" s="1">
        <v>0.0</v>
      </c>
      <c r="I22" s="1">
        <v>-28.0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14.0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178</v>
      </c>
      <c r="B24" s="1">
        <v>-38.0</v>
      </c>
      <c r="C24" s="1">
        <v>-18.0</v>
      </c>
      <c r="D24" s="1">
        <v>-40.0</v>
      </c>
      <c r="E24" s="1">
        <v>0.0</v>
      </c>
      <c r="F24" s="1">
        <v>-227.0</v>
      </c>
      <c r="G24" s="1">
        <v>-17.0</v>
      </c>
      <c r="H24" s="1">
        <v>-20.0</v>
      </c>
      <c r="I24" s="1">
        <v>-3.0</v>
      </c>
      <c r="J24" s="1">
        <v>32.0</v>
      </c>
      <c r="K24" s="1">
        <v>30.0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179</v>
      </c>
      <c r="B25" s="1">
        <v>0.0</v>
      </c>
      <c r="C25" s="1">
        <v>0.0</v>
      </c>
      <c r="D25" s="1">
        <v>12.0</v>
      </c>
      <c r="E25" s="1">
        <v>0.0</v>
      </c>
      <c r="F25" s="1">
        <v>-108.0</v>
      </c>
      <c r="G25" s="1">
        <v>0.0</v>
      </c>
      <c r="H25" s="1">
        <v>0.0</v>
      </c>
      <c r="I25" s="1">
        <v>-15.0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180</v>
      </c>
      <c r="B26" s="1">
        <v>10.0</v>
      </c>
      <c r="C26" s="1">
        <v>-574.0</v>
      </c>
      <c r="D26" s="1">
        <v>-1230.0</v>
      </c>
      <c r="E26" s="1">
        <v>-16.0</v>
      </c>
      <c r="F26" s="1">
        <v>-395.0</v>
      </c>
      <c r="G26" s="1">
        <v>-2110.0</v>
      </c>
      <c r="H26" s="1">
        <v>-139.0</v>
      </c>
      <c r="I26" s="1">
        <v>-25.0</v>
      </c>
      <c r="J26" s="1">
        <v>-127.0</v>
      </c>
      <c r="K26" s="1">
        <v>-332.0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181</v>
      </c>
      <c r="B27" s="1">
        <v>-24.0</v>
      </c>
      <c r="C27" s="1">
        <v>-238.0</v>
      </c>
      <c r="D27" s="1">
        <v>-244.0</v>
      </c>
      <c r="E27" s="1">
        <v>-193.0</v>
      </c>
      <c r="F27" s="1">
        <v>21.0</v>
      </c>
      <c r="G27" s="1">
        <v>-172.0</v>
      </c>
      <c r="H27" s="1">
        <v>-21.0</v>
      </c>
      <c r="I27" s="1">
        <v>3.0</v>
      </c>
      <c r="J27" s="1">
        <v>55.0</v>
      </c>
      <c r="K27" s="1">
        <v>-36.0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182</v>
      </c>
      <c r="B28" s="1">
        <v>34.0</v>
      </c>
      <c r="C28" s="1">
        <v>-336.0</v>
      </c>
      <c r="D28" s="1">
        <v>-983.0</v>
      </c>
      <c r="E28" s="1">
        <v>177.0</v>
      </c>
      <c r="F28" s="1">
        <v>-416.0</v>
      </c>
      <c r="G28" s="1">
        <v>-1930.0</v>
      </c>
      <c r="H28" s="1">
        <v>-118.0</v>
      </c>
      <c r="I28" s="1">
        <v>-28.0</v>
      </c>
      <c r="J28" s="1">
        <v>-182.0</v>
      </c>
      <c r="K28" s="1">
        <v>-296.0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183</v>
      </c>
      <c r="B29" s="1">
        <v>-115.0</v>
      </c>
      <c r="C29" s="1">
        <v>-78.0</v>
      </c>
      <c r="D29" s="1">
        <v>0.0</v>
      </c>
      <c r="E29" s="1">
        <v>4.0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184</v>
      </c>
      <c r="B30" s="1">
        <v>-81.0</v>
      </c>
      <c r="C30" s="1">
        <v>-414.0</v>
      </c>
      <c r="D30" s="1">
        <v>-983.0</v>
      </c>
      <c r="E30" s="1">
        <v>181.0</v>
      </c>
      <c r="F30" s="1">
        <v>-416.0</v>
      </c>
      <c r="G30" s="1">
        <v>-1930.0</v>
      </c>
      <c r="H30" s="1">
        <v>-118.0</v>
      </c>
      <c r="I30" s="1">
        <v>-28.0</v>
      </c>
      <c r="J30" s="1">
        <v>-182.0</v>
      </c>
      <c r="K30" s="1">
        <v>-296.0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185</v>
      </c>
      <c r="B31" s="1">
        <v>-81.0</v>
      </c>
      <c r="C31" s="1">
        <v>-414.0</v>
      </c>
      <c r="D31" s="1">
        <v>-983.0</v>
      </c>
      <c r="E31" s="1">
        <v>181.0</v>
      </c>
      <c r="F31" s="1">
        <v>-416.0</v>
      </c>
      <c r="G31" s="1">
        <v>-1930.0</v>
      </c>
      <c r="H31" s="1">
        <v>-118.0</v>
      </c>
      <c r="I31" s="1">
        <v>-28.0</v>
      </c>
      <c r="J31" s="1">
        <v>-182.0</v>
      </c>
      <c r="K31" s="1">
        <v>-296.0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186</v>
      </c>
      <c r="B32" s="1">
        <v>0.0</v>
      </c>
      <c r="C32" s="1">
        <v>0.0</v>
      </c>
      <c r="D32" s="1">
        <v>0.0</v>
      </c>
      <c r="E32" s="1">
        <v>10.0</v>
      </c>
      <c r="F32" s="1">
        <v>10.0</v>
      </c>
      <c r="G32" s="1">
        <v>10.0</v>
      </c>
      <c r="H32" s="1">
        <v>10.0</v>
      </c>
      <c r="I32" s="1">
        <v>10.0</v>
      </c>
      <c r="J32" s="1">
        <v>10.0</v>
      </c>
      <c r="K32" s="1">
        <v>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187</v>
      </c>
      <c r="B33" s="1">
        <v>-81.0</v>
      </c>
      <c r="C33" s="1">
        <v>-414.0</v>
      </c>
      <c r="D33" s="1">
        <v>-983.0</v>
      </c>
      <c r="E33" s="1">
        <v>171.0</v>
      </c>
      <c r="F33" s="1">
        <v>-426.0</v>
      </c>
      <c r="G33" s="1">
        <v>-1940.0</v>
      </c>
      <c r="H33" s="1">
        <v>-128.0</v>
      </c>
      <c r="I33" s="1">
        <v>-38.0</v>
      </c>
      <c r="J33" s="1">
        <v>-192.0</v>
      </c>
      <c r="K33" s="1">
        <v>-306.0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188</v>
      </c>
      <c r="B34" s="1">
        <v>34.0</v>
      </c>
      <c r="C34" s="1">
        <v>-336.0</v>
      </c>
      <c r="D34" s="1">
        <v>-983.0</v>
      </c>
      <c r="E34" s="1">
        <v>167.0</v>
      </c>
      <c r="F34" s="1">
        <v>-426.0</v>
      </c>
      <c r="G34" s="1">
        <v>-1940.0</v>
      </c>
      <c r="H34" s="1">
        <v>-128.0</v>
      </c>
      <c r="I34" s="1">
        <v>-38.0</v>
      </c>
      <c r="J34" s="1">
        <v>-192.0</v>
      </c>
      <c r="K34" s="1">
        <v>-306.0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190</v>
      </c>
      <c r="B36" s="1">
        <v>0.0</v>
      </c>
      <c r="C36" s="1">
        <v>0.0</v>
      </c>
      <c r="D36" s="1" t="s">
        <v>191</v>
      </c>
      <c r="E36" s="1" t="s">
        <v>192</v>
      </c>
      <c r="F36" s="1" t="s">
        <v>193</v>
      </c>
      <c r="G36" s="1" t="s">
        <v>194</v>
      </c>
      <c r="H36" s="1" t="s">
        <v>195</v>
      </c>
      <c r="I36" s="1" t="s">
        <v>196</v>
      </c>
      <c r="J36" s="1" t="s">
        <v>197</v>
      </c>
      <c r="K36" s="1" t="s">
        <v>198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199</v>
      </c>
      <c r="B37" s="1">
        <v>0.0</v>
      </c>
      <c r="C37" s="1">
        <v>0.0</v>
      </c>
      <c r="D37" s="1" t="s">
        <v>191</v>
      </c>
      <c r="E37" s="1" t="s">
        <v>200</v>
      </c>
      <c r="F37" s="1" t="s">
        <v>193</v>
      </c>
      <c r="G37" s="1" t="s">
        <v>194</v>
      </c>
      <c r="H37" s="1" t="s">
        <v>195</v>
      </c>
      <c r="I37" s="1" t="s">
        <v>196</v>
      </c>
      <c r="J37" s="1" t="s">
        <v>197</v>
      </c>
      <c r="K37" s="1" t="s">
        <v>198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201</v>
      </c>
      <c r="B38" s="1">
        <v>0.0</v>
      </c>
      <c r="C38" s="1">
        <v>0.0</v>
      </c>
      <c r="D38" s="1">
        <v>203.0</v>
      </c>
      <c r="E38" s="1">
        <v>204.0</v>
      </c>
      <c r="F38" s="1">
        <v>206.0</v>
      </c>
      <c r="G38" s="1">
        <v>209.0</v>
      </c>
      <c r="H38" s="1">
        <v>210.0</v>
      </c>
      <c r="I38" s="1">
        <v>213.0</v>
      </c>
      <c r="J38" s="1">
        <v>216.0</v>
      </c>
      <c r="K38" s="1">
        <v>217.0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202</v>
      </c>
      <c r="B39" s="1">
        <v>0.0</v>
      </c>
      <c r="C39" s="1">
        <v>0.0</v>
      </c>
      <c r="D39" s="1" t="s">
        <v>191</v>
      </c>
      <c r="E39" s="1" t="s">
        <v>203</v>
      </c>
      <c r="F39" s="1" t="s">
        <v>193</v>
      </c>
      <c r="G39" s="1" t="s">
        <v>194</v>
      </c>
      <c r="H39" s="1" t="s">
        <v>195</v>
      </c>
      <c r="I39" s="1" t="s">
        <v>196</v>
      </c>
      <c r="J39" s="1" t="s">
        <v>197</v>
      </c>
      <c r="K39" s="1" t="s">
        <v>198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204</v>
      </c>
      <c r="B40" s="1">
        <v>0.0</v>
      </c>
      <c r="C40" s="1">
        <v>0.0</v>
      </c>
      <c r="D40" s="1" t="s">
        <v>191</v>
      </c>
      <c r="E40" s="1" t="s">
        <v>205</v>
      </c>
      <c r="F40" s="1" t="s">
        <v>193</v>
      </c>
      <c r="G40" s="1" t="s">
        <v>194</v>
      </c>
      <c r="H40" s="1" t="s">
        <v>195</v>
      </c>
      <c r="I40" s="1" t="s">
        <v>196</v>
      </c>
      <c r="J40" s="1" t="s">
        <v>197</v>
      </c>
      <c r="K40" s="1" t="s">
        <v>198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206</v>
      </c>
      <c r="B41" s="1">
        <v>0.0</v>
      </c>
      <c r="C41" s="1">
        <v>0.0</v>
      </c>
      <c r="D41" s="1">
        <v>203.0</v>
      </c>
      <c r="E41" s="1">
        <v>207.0</v>
      </c>
      <c r="F41" s="1">
        <v>206.0</v>
      </c>
      <c r="G41" s="1">
        <v>209.0</v>
      </c>
      <c r="H41" s="1">
        <v>210.0</v>
      </c>
      <c r="I41" s="1">
        <v>213.0</v>
      </c>
      <c r="J41" s="1">
        <v>216.0</v>
      </c>
      <c r="K41" s="1">
        <v>217.0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207</v>
      </c>
      <c r="B42" s="1">
        <v>0.0</v>
      </c>
      <c r="C42" s="1">
        <v>0.0</v>
      </c>
      <c r="D42" s="1" t="s">
        <v>196</v>
      </c>
      <c r="E42" s="1" t="s">
        <v>208</v>
      </c>
      <c r="F42" s="1" t="s">
        <v>209</v>
      </c>
      <c r="G42" s="1" t="s">
        <v>210</v>
      </c>
      <c r="H42" s="1" t="s">
        <v>211</v>
      </c>
      <c r="I42" s="1" t="s">
        <v>212</v>
      </c>
      <c r="J42" s="1" t="s">
        <v>209</v>
      </c>
      <c r="K42" s="1" t="s">
        <v>213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214</v>
      </c>
      <c r="B43" s="1">
        <v>0.0</v>
      </c>
      <c r="C43" s="1">
        <v>0.0</v>
      </c>
      <c r="D43" s="1" t="s">
        <v>196</v>
      </c>
      <c r="E43" s="1" t="s">
        <v>208</v>
      </c>
      <c r="F43" s="1" t="s">
        <v>209</v>
      </c>
      <c r="G43" s="1" t="s">
        <v>210</v>
      </c>
      <c r="H43" s="1" t="s">
        <v>211</v>
      </c>
      <c r="I43" s="1" t="s">
        <v>212</v>
      </c>
      <c r="J43" s="1" t="s">
        <v>209</v>
      </c>
      <c r="K43" s="1" t="s">
        <v>213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215</v>
      </c>
      <c r="B44" s="1">
        <v>0.0</v>
      </c>
      <c r="C44" s="1">
        <v>0.0</v>
      </c>
      <c r="D44" s="1">
        <v>0.0</v>
      </c>
      <c r="E44" s="1" t="s">
        <v>216</v>
      </c>
      <c r="F44" s="1" t="s">
        <v>217</v>
      </c>
      <c r="G44" s="1" t="s">
        <v>218</v>
      </c>
      <c r="H44" s="1" t="s">
        <v>219</v>
      </c>
      <c r="I44" s="1" t="s">
        <v>220</v>
      </c>
      <c r="J44" s="1" t="s">
        <v>221</v>
      </c>
      <c r="K44" s="1" t="s">
        <v>222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223</v>
      </c>
      <c r="B46" s="1">
        <v>700.0</v>
      </c>
      <c r="C46" s="1">
        <v>168.0</v>
      </c>
      <c r="D46" s="1">
        <v>444.0</v>
      </c>
      <c r="E46" s="1">
        <v>689.0</v>
      </c>
      <c r="F46" s="1">
        <v>635.0</v>
      </c>
      <c r="G46" s="1">
        <v>490.0</v>
      </c>
      <c r="H46" s="1">
        <v>424.0</v>
      </c>
      <c r="I46" s="1">
        <v>411.0</v>
      </c>
      <c r="J46" s="1">
        <v>296.0</v>
      </c>
      <c r="K46" s="1">
        <v>235.0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224</v>
      </c>
      <c r="B47" s="1">
        <v>555.0</v>
      </c>
      <c r="C47" s="1">
        <v>42.0</v>
      </c>
      <c r="D47" s="1">
        <v>314.0</v>
      </c>
      <c r="E47" s="1">
        <v>564.0</v>
      </c>
      <c r="F47" s="1">
        <v>417.0</v>
      </c>
      <c r="G47" s="1">
        <v>277.0</v>
      </c>
      <c r="H47" s="1">
        <v>262.0</v>
      </c>
      <c r="I47" s="1">
        <v>258.0</v>
      </c>
      <c r="J47" s="1">
        <v>156.0</v>
      </c>
      <c r="K47" s="1">
        <v>97.0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225</v>
      </c>
      <c r="B48" s="1">
        <v>183.0</v>
      </c>
      <c r="C48" s="1">
        <v>-316.0</v>
      </c>
      <c r="D48" s="1">
        <v>-29.0</v>
      </c>
      <c r="E48" s="1">
        <v>192.0</v>
      </c>
      <c r="F48" s="1">
        <v>175.0</v>
      </c>
      <c r="G48" s="1">
        <v>31.0</v>
      </c>
      <c r="H48" s="1">
        <v>23.0</v>
      </c>
      <c r="I48" s="1">
        <v>123.0</v>
      </c>
      <c r="J48" s="1">
        <v>143.0</v>
      </c>
      <c r="K48" s="1">
        <v>90.0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226</v>
      </c>
      <c r="B49" s="1">
        <v>1080.0</v>
      </c>
      <c r="C49" s="1">
        <v>557.0</v>
      </c>
      <c r="D49" s="1">
        <v>822.0</v>
      </c>
      <c r="E49" s="1">
        <v>1060.0</v>
      </c>
      <c r="F49" s="1">
        <v>843.0</v>
      </c>
      <c r="G49" s="1">
        <v>637.0</v>
      </c>
      <c r="H49" s="1">
        <v>547.0</v>
      </c>
      <c r="I49" s="1">
        <v>522.0</v>
      </c>
      <c r="J49" s="1">
        <v>402.0</v>
      </c>
      <c r="K49" s="1">
        <v>335.0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227</v>
      </c>
      <c r="B50" s="1">
        <v>6940.0</v>
      </c>
      <c r="C50" s="1">
        <v>6660.0</v>
      </c>
      <c r="D50" s="1">
        <v>6400.0</v>
      </c>
      <c r="E50" s="1">
        <v>6020.0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228</v>
      </c>
      <c r="B51" s="1">
        <v>-240.0</v>
      </c>
      <c r="C51" s="1" t="s">
        <v>229</v>
      </c>
      <c r="D51" s="1" t="s">
        <v>230</v>
      </c>
      <c r="E51" s="1">
        <v>0.0</v>
      </c>
      <c r="F51" s="1" t="s">
        <v>231</v>
      </c>
      <c r="G51" s="1" t="s">
        <v>232</v>
      </c>
      <c r="H51" s="1" t="s">
        <v>233</v>
      </c>
      <c r="I51" s="1">
        <v>-12.0</v>
      </c>
      <c r="J51" s="1" t="s">
        <v>234</v>
      </c>
      <c r="K51" s="1" t="s">
        <v>235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236</v>
      </c>
      <c r="B52" s="1">
        <v>73.0</v>
      </c>
      <c r="C52" s="1">
        <v>-147.0</v>
      </c>
      <c r="D52" s="1">
        <v>-115.0</v>
      </c>
      <c r="E52" s="1">
        <v>12.0</v>
      </c>
      <c r="F52" s="1">
        <v>55.0</v>
      </c>
      <c r="G52" s="1">
        <v>2.0</v>
      </c>
      <c r="H52" s="1">
        <v>-17.0</v>
      </c>
      <c r="I52" s="1">
        <v>9.0</v>
      </c>
      <c r="J52" s="1">
        <v>38.0</v>
      </c>
      <c r="K52" s="1">
        <v>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237</v>
      </c>
      <c r="B53" s="1">
        <v>26.0</v>
      </c>
      <c r="C53" s="1">
        <v>24.0</v>
      </c>
      <c r="D53" s="1">
        <v>31.0</v>
      </c>
      <c r="E53" s="1">
        <v>25.0</v>
      </c>
      <c r="F53" s="1">
        <v>41.0</v>
      </c>
      <c r="G53" s="1">
        <v>47.0</v>
      </c>
      <c r="H53" s="1">
        <v>18.0</v>
      </c>
      <c r="I53" s="1">
        <v>15.0</v>
      </c>
      <c r="J53" s="1">
        <v>9.0</v>
      </c>
      <c r="K53" s="1">
        <v>12.0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238</v>
      </c>
      <c r="B54" s="1">
        <v>99.0</v>
      </c>
      <c r="C54" s="1">
        <v>-123.0</v>
      </c>
      <c r="D54" s="1">
        <v>-84.0</v>
      </c>
      <c r="E54" s="1">
        <v>37.0</v>
      </c>
      <c r="F54" s="1">
        <v>96.0</v>
      </c>
      <c r="G54" s="1">
        <v>49.0</v>
      </c>
      <c r="H54" s="1">
        <v>1.0</v>
      </c>
      <c r="I54" s="1">
        <v>24.0</v>
      </c>
      <c r="J54" s="1">
        <v>47.0</v>
      </c>
      <c r="K54" s="1">
        <v>18.0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239</v>
      </c>
      <c r="B55" s="1">
        <v>-124.0</v>
      </c>
      <c r="C55" s="1">
        <v>-121.0</v>
      </c>
      <c r="D55" s="1">
        <v>-157.0</v>
      </c>
      <c r="E55" s="1">
        <v>-227.0</v>
      </c>
      <c r="F55" s="1">
        <v>-69.0</v>
      </c>
      <c r="G55" s="1">
        <v>-213.0</v>
      </c>
      <c r="H55" s="1">
        <v>-18.0</v>
      </c>
      <c r="I55" s="1">
        <v>-23.0</v>
      </c>
      <c r="J55" s="1">
        <v>10.0</v>
      </c>
      <c r="K55" s="1">
        <v>-52.0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240</v>
      </c>
      <c r="B56" s="1">
        <v>1.0</v>
      </c>
      <c r="C56" s="1">
        <v>6.0</v>
      </c>
      <c r="D56" s="1">
        <v>-3.0</v>
      </c>
      <c r="E56" s="1">
        <v>-3.0</v>
      </c>
      <c r="F56" s="1">
        <v>-6.0</v>
      </c>
      <c r="G56" s="1">
        <v>-8.0</v>
      </c>
      <c r="H56" s="1">
        <v>-4.0</v>
      </c>
      <c r="I56" s="1">
        <v>2.0</v>
      </c>
      <c r="J56" s="1">
        <v>-2.0</v>
      </c>
      <c r="K56" s="1">
        <v>-2.0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241</v>
      </c>
      <c r="B57" s="1">
        <v>-123.0</v>
      </c>
      <c r="C57" s="1">
        <v>-115.0</v>
      </c>
      <c r="D57" s="1">
        <v>-160.0</v>
      </c>
      <c r="E57" s="1">
        <v>-230.0</v>
      </c>
      <c r="F57" s="1">
        <v>-75.0</v>
      </c>
      <c r="G57" s="1">
        <v>-221.0</v>
      </c>
      <c r="H57" s="1">
        <v>-22.0</v>
      </c>
      <c r="I57" s="1">
        <v>-21.0</v>
      </c>
      <c r="J57" s="1">
        <v>8.0</v>
      </c>
      <c r="K57" s="1">
        <v>-54.0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242</v>
      </c>
      <c r="B58" s="1">
        <v>42.0</v>
      </c>
      <c r="C58" s="1">
        <v>-249.0</v>
      </c>
      <c r="D58" s="1">
        <v>-36.0</v>
      </c>
      <c r="E58" s="1">
        <v>34.0</v>
      </c>
      <c r="F58" s="1">
        <v>39.0</v>
      </c>
      <c r="G58" s="1">
        <v>-25.0</v>
      </c>
      <c r="H58" s="1">
        <v>-21.0</v>
      </c>
      <c r="I58" s="1">
        <v>43.0</v>
      </c>
      <c r="J58" s="1">
        <v>41.0</v>
      </c>
      <c r="K58" s="1">
        <v>-1.0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243</v>
      </c>
      <c r="B59" s="1">
        <v>11.0</v>
      </c>
      <c r="C59" s="1">
        <v>8.0</v>
      </c>
      <c r="D59" s="1">
        <v>14.0</v>
      </c>
      <c r="E59" s="1">
        <v>137.0</v>
      </c>
      <c r="F59" s="1">
        <v>112.0</v>
      </c>
      <c r="G59" s="1">
        <v>78.0</v>
      </c>
      <c r="H59" s="1">
        <v>60.0</v>
      </c>
      <c r="I59" s="1">
        <v>68.0</v>
      </c>
      <c r="J59" s="1">
        <v>84.0</v>
      </c>
      <c r="K59" s="1">
        <v>111.0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244</v>
      </c>
      <c r="B60" s="1">
        <v>-3.0</v>
      </c>
      <c r="C60" s="1">
        <v>-2.0</v>
      </c>
      <c r="D60" s="1">
        <v>-3.0</v>
      </c>
      <c r="E60" s="1">
        <v>-2.0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245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246</v>
      </c>
      <c r="B62" s="1">
        <v>46.0</v>
      </c>
      <c r="C62" s="1">
        <v>52.0</v>
      </c>
      <c r="D62" s="1">
        <v>31.0</v>
      </c>
      <c r="E62" s="1">
        <v>13.0</v>
      </c>
      <c r="F62" s="1">
        <v>11.0</v>
      </c>
      <c r="G62" s="1">
        <v>8.0</v>
      </c>
      <c r="H62" s="1">
        <v>1.0</v>
      </c>
      <c r="I62" s="1">
        <v>4.0</v>
      </c>
      <c r="J62" s="1">
        <v>7.0</v>
      </c>
      <c r="K62" s="1">
        <v>7.0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247</v>
      </c>
      <c r="B63" s="1">
        <v>385.0</v>
      </c>
      <c r="C63" s="1">
        <v>389.0</v>
      </c>
      <c r="D63" s="1">
        <v>378.0</v>
      </c>
      <c r="E63" s="1">
        <v>375.0</v>
      </c>
      <c r="F63" s="1">
        <v>208.0</v>
      </c>
      <c r="G63" s="1">
        <v>147.0</v>
      </c>
      <c r="H63" s="1">
        <v>123.0</v>
      </c>
      <c r="I63" s="1">
        <v>111.0</v>
      </c>
      <c r="J63" s="1">
        <v>106.0</v>
      </c>
      <c r="K63" s="1">
        <v>100.0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248</v>
      </c>
      <c r="B64" s="1">
        <v>0.0</v>
      </c>
      <c r="C64" s="1">
        <v>115.0</v>
      </c>
      <c r="D64" s="1">
        <v>77.0</v>
      </c>
      <c r="E64" s="1">
        <v>205.0</v>
      </c>
      <c r="F64" s="1">
        <v>103.0</v>
      </c>
      <c r="G64" s="1">
        <v>53.0</v>
      </c>
      <c r="H64" s="1">
        <v>32.0</v>
      </c>
      <c r="I64" s="1">
        <v>28.0</v>
      </c>
      <c r="J64" s="1">
        <v>44.0</v>
      </c>
      <c r="K64" s="1">
        <v>58.0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249</v>
      </c>
      <c r="B65" s="1">
        <v>0.0</v>
      </c>
      <c r="C65" s="1">
        <v>274.0</v>
      </c>
      <c r="D65" s="1">
        <v>301.0</v>
      </c>
      <c r="E65" s="1">
        <v>170.0</v>
      </c>
      <c r="F65" s="1">
        <v>105.0</v>
      </c>
      <c r="G65" s="1">
        <v>93.0</v>
      </c>
      <c r="H65" s="1">
        <v>90.0</v>
      </c>
      <c r="I65" s="1">
        <v>82.0</v>
      </c>
      <c r="J65" s="1">
        <v>61.0</v>
      </c>
      <c r="K65" s="1">
        <v>41.0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250</v>
      </c>
      <c r="B66" s="1">
        <v>28.0</v>
      </c>
      <c r="C66" s="1">
        <v>19.0</v>
      </c>
      <c r="D66" s="1">
        <v>23.0</v>
      </c>
      <c r="E66" s="1">
        <v>42.0</v>
      </c>
      <c r="F66" s="1">
        <v>38.0</v>
      </c>
      <c r="G66" s="1">
        <v>24.0</v>
      </c>
      <c r="H66" s="1">
        <v>20.0</v>
      </c>
      <c r="I66" s="1">
        <v>21.0</v>
      </c>
      <c r="J66" s="1">
        <v>21.0</v>
      </c>
      <c r="K66" s="1">
        <v>19.0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251</v>
      </c>
      <c r="B67" s="1">
        <v>28.0</v>
      </c>
      <c r="C67" s="1">
        <v>19.0</v>
      </c>
      <c r="D67" s="1">
        <v>23.0</v>
      </c>
      <c r="E67" s="1">
        <v>42.0</v>
      </c>
      <c r="F67" s="1">
        <v>38.0</v>
      </c>
      <c r="G67" s="1">
        <v>24.0</v>
      </c>
      <c r="H67" s="1">
        <v>20.0</v>
      </c>
      <c r="I67" s="1">
        <v>21.0</v>
      </c>
      <c r="J67" s="1">
        <v>21.0</v>
      </c>
      <c r="K67" s="1">
        <v>19.0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253</v>
      </c>
      <c r="B3" s="1">
        <v>0.0</v>
      </c>
      <c r="C3" s="1" t="s">
        <v>254</v>
      </c>
      <c r="D3" s="1" t="s">
        <v>255</v>
      </c>
      <c r="E3" s="1" t="s">
        <v>256</v>
      </c>
      <c r="F3" s="1" t="s">
        <v>257</v>
      </c>
      <c r="G3" s="1" t="s">
        <v>258</v>
      </c>
      <c r="H3" s="1" t="s">
        <v>259</v>
      </c>
      <c r="I3" s="1" t="s">
        <v>260</v>
      </c>
      <c r="J3" s="1" t="s">
        <v>261</v>
      </c>
      <c r="K3" s="1" t="s">
        <v>262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263</v>
      </c>
      <c r="B4" s="1">
        <v>0.0</v>
      </c>
      <c r="C4" s="1" t="s">
        <v>264</v>
      </c>
      <c r="D4" s="1" t="s">
        <v>265</v>
      </c>
      <c r="E4" s="1" t="s">
        <v>266</v>
      </c>
      <c r="F4" s="1" t="s">
        <v>267</v>
      </c>
      <c r="G4" s="1" t="s">
        <v>268</v>
      </c>
      <c r="H4" s="1" t="s">
        <v>269</v>
      </c>
      <c r="I4" s="1" t="s">
        <v>270</v>
      </c>
      <c r="J4" s="1" t="s">
        <v>271</v>
      </c>
      <c r="K4" s="1" t="s">
        <v>272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273</v>
      </c>
      <c r="B5" s="1">
        <v>0.0</v>
      </c>
      <c r="C5" s="1" t="s">
        <v>274</v>
      </c>
      <c r="D5" s="1" t="s">
        <v>275</v>
      </c>
      <c r="E5" s="1" t="s">
        <v>276</v>
      </c>
      <c r="F5" s="1" t="s">
        <v>277</v>
      </c>
      <c r="G5" s="1" t="s">
        <v>278</v>
      </c>
      <c r="H5" s="1" t="s">
        <v>279</v>
      </c>
      <c r="I5" s="1" t="s">
        <v>280</v>
      </c>
      <c r="J5" s="1" t="s">
        <v>281</v>
      </c>
      <c r="K5" s="1" t="s">
        <v>282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283</v>
      </c>
      <c r="B6" s="1">
        <v>0.0</v>
      </c>
      <c r="C6" s="1" t="s">
        <v>274</v>
      </c>
      <c r="D6" s="1" t="s">
        <v>284</v>
      </c>
      <c r="E6" s="1" t="s">
        <v>285</v>
      </c>
      <c r="F6" s="1" t="s">
        <v>286</v>
      </c>
      <c r="G6" s="1" t="s">
        <v>287</v>
      </c>
      <c r="H6" s="1" t="s">
        <v>288</v>
      </c>
      <c r="I6" s="1" t="s">
        <v>289</v>
      </c>
      <c r="J6" s="1" t="s">
        <v>290</v>
      </c>
      <c r="K6" s="1" t="s">
        <v>291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293</v>
      </c>
      <c r="B8" s="1" t="s">
        <v>294</v>
      </c>
      <c r="C8" s="1" t="s">
        <v>295</v>
      </c>
      <c r="D8" s="1" t="s">
        <v>296</v>
      </c>
      <c r="E8" s="1" t="s">
        <v>297</v>
      </c>
      <c r="F8" s="1" t="s">
        <v>298</v>
      </c>
      <c r="G8" s="1" t="s">
        <v>299</v>
      </c>
      <c r="H8" s="1" t="s">
        <v>300</v>
      </c>
      <c r="I8" s="1" t="s">
        <v>301</v>
      </c>
      <c r="J8" s="1" t="s">
        <v>302</v>
      </c>
      <c r="K8" s="1" t="s">
        <v>303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304</v>
      </c>
      <c r="B9" s="1" t="s">
        <v>305</v>
      </c>
      <c r="C9" s="1" t="s">
        <v>306</v>
      </c>
      <c r="D9" s="1" t="s">
        <v>307</v>
      </c>
      <c r="E9" s="1" t="s">
        <v>308</v>
      </c>
      <c r="F9" s="1" t="s">
        <v>309</v>
      </c>
      <c r="G9" s="1" t="s">
        <v>310</v>
      </c>
      <c r="H9" s="1" t="s">
        <v>311</v>
      </c>
      <c r="I9" s="1" t="s">
        <v>312</v>
      </c>
      <c r="J9" s="1" t="s">
        <v>313</v>
      </c>
      <c r="K9" s="1" t="s">
        <v>314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315</v>
      </c>
      <c r="B10" s="1" t="s">
        <v>316</v>
      </c>
      <c r="C10" s="1" t="s">
        <v>317</v>
      </c>
      <c r="D10" s="1" t="s">
        <v>318</v>
      </c>
      <c r="E10" s="1" t="s">
        <v>319</v>
      </c>
      <c r="F10" s="1" t="s">
        <v>313</v>
      </c>
      <c r="G10" s="1" t="s">
        <v>320</v>
      </c>
      <c r="H10" s="1" t="s">
        <v>321</v>
      </c>
      <c r="I10" s="1" t="s">
        <v>322</v>
      </c>
      <c r="J10" s="1" t="s">
        <v>323</v>
      </c>
      <c r="K10" s="1" t="s">
        <v>324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325</v>
      </c>
      <c r="B11" s="1">
        <v>8.0</v>
      </c>
      <c r="C11" s="1" t="s">
        <v>326</v>
      </c>
      <c r="D11" s="1" t="s">
        <v>285</v>
      </c>
      <c r="E11" s="1" t="s">
        <v>327</v>
      </c>
      <c r="F11" s="1" t="s">
        <v>328</v>
      </c>
      <c r="G11" s="1" t="s">
        <v>329</v>
      </c>
      <c r="H11" s="1" t="s">
        <v>330</v>
      </c>
      <c r="I11" s="1" t="s">
        <v>331</v>
      </c>
      <c r="J11" s="1" t="s">
        <v>332</v>
      </c>
      <c r="K11" s="1" t="s">
        <v>333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334</v>
      </c>
      <c r="B12" s="1" t="s">
        <v>335</v>
      </c>
      <c r="C12" s="1" t="s">
        <v>336</v>
      </c>
      <c r="D12" s="1" t="s">
        <v>337</v>
      </c>
      <c r="E12" s="1" t="s">
        <v>338</v>
      </c>
      <c r="F12" s="1" t="s">
        <v>339</v>
      </c>
      <c r="G12" s="1" t="s">
        <v>340</v>
      </c>
      <c r="H12" s="1" t="s">
        <v>341</v>
      </c>
      <c r="I12" s="1" t="s">
        <v>133</v>
      </c>
      <c r="J12" s="1" t="s">
        <v>342</v>
      </c>
      <c r="K12" s="1" t="s">
        <v>343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344</v>
      </c>
      <c r="B13" s="1" t="s">
        <v>345</v>
      </c>
      <c r="C13" s="1" t="s">
        <v>346</v>
      </c>
      <c r="D13" s="1" t="s">
        <v>347</v>
      </c>
      <c r="E13" s="1" t="s">
        <v>348</v>
      </c>
      <c r="F13" s="1" t="s">
        <v>349</v>
      </c>
      <c r="G13" s="1" t="s">
        <v>350</v>
      </c>
      <c r="H13" s="1" t="s">
        <v>351</v>
      </c>
      <c r="I13" s="1" t="s">
        <v>352</v>
      </c>
      <c r="J13" s="1" t="s">
        <v>353</v>
      </c>
      <c r="K13" s="1" t="s">
        <v>354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355</v>
      </c>
      <c r="B14" s="1" t="s">
        <v>356</v>
      </c>
      <c r="C14" s="1" t="s">
        <v>357</v>
      </c>
      <c r="D14" s="1" t="s">
        <v>347</v>
      </c>
      <c r="E14" s="1" t="s">
        <v>358</v>
      </c>
      <c r="F14" s="1" t="s">
        <v>349</v>
      </c>
      <c r="G14" s="1" t="s">
        <v>350</v>
      </c>
      <c r="H14" s="1" t="s">
        <v>351</v>
      </c>
      <c r="I14" s="1" t="s">
        <v>352</v>
      </c>
      <c r="J14" s="1" t="s">
        <v>353</v>
      </c>
      <c r="K14" s="1" t="s">
        <v>354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359</v>
      </c>
      <c r="B15" s="1" t="s">
        <v>345</v>
      </c>
      <c r="C15" s="1" t="s">
        <v>346</v>
      </c>
      <c r="D15" s="1" t="s">
        <v>347</v>
      </c>
      <c r="E15" s="1" t="s">
        <v>360</v>
      </c>
      <c r="F15" s="1" t="s">
        <v>361</v>
      </c>
      <c r="G15" s="1" t="s">
        <v>362</v>
      </c>
      <c r="H15" s="1" t="s">
        <v>363</v>
      </c>
      <c r="I15" s="1" t="s">
        <v>364</v>
      </c>
      <c r="J15" s="1" t="s">
        <v>365</v>
      </c>
      <c r="K15" s="1" t="s">
        <v>366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367</v>
      </c>
      <c r="B16" s="1" t="s">
        <v>368</v>
      </c>
      <c r="C16" s="1" t="s">
        <v>369</v>
      </c>
      <c r="D16" s="1" t="s">
        <v>370</v>
      </c>
      <c r="E16" s="1" t="s">
        <v>371</v>
      </c>
      <c r="F16" s="1" t="s">
        <v>372</v>
      </c>
      <c r="G16" s="1" t="s">
        <v>373</v>
      </c>
      <c r="H16" s="1" t="s">
        <v>374</v>
      </c>
      <c r="I16" s="1" t="s">
        <v>375</v>
      </c>
      <c r="J16" s="1" t="s">
        <v>376</v>
      </c>
      <c r="K16" s="1" t="s">
        <v>377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378</v>
      </c>
      <c r="B17" s="1">
        <v>0.0</v>
      </c>
      <c r="C17" s="1" t="s">
        <v>379</v>
      </c>
      <c r="D17" s="1" t="s">
        <v>380</v>
      </c>
      <c r="E17" s="1" t="s">
        <v>381</v>
      </c>
      <c r="F17" s="1" t="s">
        <v>382</v>
      </c>
      <c r="G17" s="1" t="s">
        <v>383</v>
      </c>
      <c r="H17" s="1" t="s">
        <v>384</v>
      </c>
      <c r="I17" s="1" t="s">
        <v>385</v>
      </c>
      <c r="J17" s="1" t="s">
        <v>386</v>
      </c>
      <c r="K17" s="1" t="s">
        <v>387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388</v>
      </c>
      <c r="B18" s="1">
        <v>0.0</v>
      </c>
      <c r="C18" s="1" t="s">
        <v>389</v>
      </c>
      <c r="D18" s="1" t="s">
        <v>390</v>
      </c>
      <c r="E18" s="1" t="s">
        <v>391</v>
      </c>
      <c r="F18" s="1" t="s">
        <v>392</v>
      </c>
      <c r="G18" s="1" t="s">
        <v>393</v>
      </c>
      <c r="H18" s="1" t="s">
        <v>394</v>
      </c>
      <c r="I18" s="1" t="s">
        <v>395</v>
      </c>
      <c r="J18" s="1" t="s">
        <v>396</v>
      </c>
      <c r="K18" s="1" t="s">
        <v>397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398</v>
      </c>
      <c r="B20" s="1">
        <v>0.0</v>
      </c>
      <c r="C20" s="1" t="s">
        <v>399</v>
      </c>
      <c r="D20" s="1" t="s">
        <v>400</v>
      </c>
      <c r="E20" s="1" t="s">
        <v>401</v>
      </c>
      <c r="F20" s="1" t="s">
        <v>400</v>
      </c>
      <c r="G20" s="1" t="s">
        <v>402</v>
      </c>
      <c r="H20" s="1" t="s">
        <v>403</v>
      </c>
      <c r="I20" s="1">
        <v>1.0</v>
      </c>
      <c r="J20" s="1" t="s">
        <v>404</v>
      </c>
      <c r="K20" s="1" t="s">
        <v>405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406</v>
      </c>
      <c r="B21" s="1">
        <v>0.0</v>
      </c>
      <c r="C21" s="1" t="s">
        <v>407</v>
      </c>
      <c r="D21" s="1" t="s">
        <v>408</v>
      </c>
      <c r="E21" s="1" t="s">
        <v>409</v>
      </c>
      <c r="F21" s="1" t="s">
        <v>410</v>
      </c>
      <c r="G21" s="1" t="s">
        <v>411</v>
      </c>
      <c r="H21" s="1" t="s">
        <v>412</v>
      </c>
      <c r="I21" s="1" t="s">
        <v>413</v>
      </c>
      <c r="J21" s="1" t="s">
        <v>414</v>
      </c>
      <c r="K21" s="1" t="s">
        <v>415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416</v>
      </c>
      <c r="B22" s="1">
        <v>0.0</v>
      </c>
      <c r="C22" s="1" t="s">
        <v>417</v>
      </c>
      <c r="D22" s="1" t="s">
        <v>418</v>
      </c>
      <c r="E22" s="1" t="s">
        <v>419</v>
      </c>
      <c r="F22" s="1" t="s">
        <v>420</v>
      </c>
      <c r="G22" s="1" t="s">
        <v>418</v>
      </c>
      <c r="H22" s="1" t="s">
        <v>421</v>
      </c>
      <c r="I22" s="1" t="s">
        <v>422</v>
      </c>
      <c r="J22" s="1" t="s">
        <v>423</v>
      </c>
      <c r="K22" s="1" t="s">
        <v>424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425</v>
      </c>
      <c r="B23" s="1">
        <v>0.0</v>
      </c>
      <c r="C23" s="1" t="s">
        <v>426</v>
      </c>
      <c r="D23" s="1" t="s">
        <v>427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429</v>
      </c>
      <c r="B25" s="1" t="s">
        <v>401</v>
      </c>
      <c r="C25" s="1" t="s">
        <v>430</v>
      </c>
      <c r="D25" s="1" t="s">
        <v>431</v>
      </c>
      <c r="E25" s="1" t="s">
        <v>432</v>
      </c>
      <c r="F25" s="1" t="s">
        <v>433</v>
      </c>
      <c r="G25" s="1" t="s">
        <v>434</v>
      </c>
      <c r="H25" s="1" t="s">
        <v>435</v>
      </c>
      <c r="I25" s="1" t="s">
        <v>433</v>
      </c>
      <c r="J25" s="1" t="s">
        <v>436</v>
      </c>
      <c r="K25" s="1" t="s">
        <v>437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438</v>
      </c>
      <c r="B26" s="1" t="s">
        <v>439</v>
      </c>
      <c r="C26" s="1" t="s">
        <v>440</v>
      </c>
      <c r="D26" s="1" t="s">
        <v>441</v>
      </c>
      <c r="E26" s="1" t="s">
        <v>442</v>
      </c>
      <c r="F26" s="1" t="s">
        <v>443</v>
      </c>
      <c r="G26" s="1" t="s">
        <v>444</v>
      </c>
      <c r="H26" s="1" t="s">
        <v>445</v>
      </c>
      <c r="I26" s="1" t="s">
        <v>446</v>
      </c>
      <c r="J26" s="1" t="s">
        <v>447</v>
      </c>
      <c r="K26" s="1" t="s">
        <v>443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448</v>
      </c>
      <c r="B27" s="1" t="s">
        <v>449</v>
      </c>
      <c r="C27" s="1" t="s">
        <v>450</v>
      </c>
      <c r="D27" s="1" t="s">
        <v>451</v>
      </c>
      <c r="E27" s="1" t="s">
        <v>452</v>
      </c>
      <c r="F27" s="1" t="s">
        <v>453</v>
      </c>
      <c r="G27" s="1" t="s">
        <v>454</v>
      </c>
      <c r="H27" s="1" t="s">
        <v>455</v>
      </c>
      <c r="I27" s="1" t="s">
        <v>453</v>
      </c>
      <c r="J27" s="1" t="s">
        <v>449</v>
      </c>
      <c r="K27" s="1" t="s">
        <v>456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457</v>
      </c>
      <c r="B28" s="1">
        <v>0.0</v>
      </c>
      <c r="C28" s="1" t="s">
        <v>458</v>
      </c>
      <c r="D28" s="1" t="s">
        <v>459</v>
      </c>
      <c r="E28" s="1" t="s">
        <v>460</v>
      </c>
      <c r="F28" s="1" t="s">
        <v>461</v>
      </c>
      <c r="G28" s="1" t="s">
        <v>462</v>
      </c>
      <c r="H28" s="1" t="s">
        <v>463</v>
      </c>
      <c r="I28" s="1" t="s">
        <v>464</v>
      </c>
      <c r="J28" s="1" t="s">
        <v>465</v>
      </c>
      <c r="K28" s="1" t="s">
        <v>466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467</v>
      </c>
      <c r="B29" s="1">
        <v>0.0</v>
      </c>
      <c r="C29" s="1" t="s">
        <v>468</v>
      </c>
      <c r="D29" s="1" t="s">
        <v>469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470</v>
      </c>
      <c r="B30" s="1">
        <v>0.0</v>
      </c>
      <c r="C30" s="1" t="s">
        <v>471</v>
      </c>
      <c r="D30" s="1" t="s">
        <v>472</v>
      </c>
      <c r="E30" s="1" t="s">
        <v>473</v>
      </c>
      <c r="F30" s="1" t="s">
        <v>474</v>
      </c>
      <c r="G30" s="1" t="s">
        <v>475</v>
      </c>
      <c r="H30" s="1" t="s">
        <v>476</v>
      </c>
      <c r="I30" s="1" t="s">
        <v>477</v>
      </c>
      <c r="J30" s="1" t="s">
        <v>478</v>
      </c>
      <c r="K30" s="1" t="s">
        <v>479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480</v>
      </c>
      <c r="B31" s="1">
        <v>0.0</v>
      </c>
      <c r="C31" s="1" t="s">
        <v>481</v>
      </c>
      <c r="D31" s="1" t="s">
        <v>482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484</v>
      </c>
      <c r="B33" s="1" t="s">
        <v>485</v>
      </c>
      <c r="C33" s="1" t="s">
        <v>486</v>
      </c>
      <c r="D33" s="1" t="s">
        <v>487</v>
      </c>
      <c r="E33" s="1" t="s">
        <v>488</v>
      </c>
      <c r="F33" s="1" t="s">
        <v>489</v>
      </c>
      <c r="G33" s="1" t="s">
        <v>490</v>
      </c>
      <c r="H33" s="1" t="s">
        <v>491</v>
      </c>
      <c r="I33" s="1" t="s">
        <v>492</v>
      </c>
      <c r="J33" s="1" t="s">
        <v>493</v>
      </c>
      <c r="K33" s="1" t="s">
        <v>494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495</v>
      </c>
      <c r="B34" s="1" t="s">
        <v>496</v>
      </c>
      <c r="C34" s="1" t="s">
        <v>497</v>
      </c>
      <c r="D34" s="1" t="s">
        <v>498</v>
      </c>
      <c r="E34" s="1" t="s">
        <v>499</v>
      </c>
      <c r="F34" s="1" t="s">
        <v>500</v>
      </c>
      <c r="G34" s="1" t="s">
        <v>501</v>
      </c>
      <c r="H34" s="1" t="s">
        <v>502</v>
      </c>
      <c r="I34" s="1" t="s">
        <v>503</v>
      </c>
      <c r="J34" s="1" t="s">
        <v>504</v>
      </c>
      <c r="K34" s="1" t="s">
        <v>505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506</v>
      </c>
      <c r="B35" s="1" t="s">
        <v>401</v>
      </c>
      <c r="C35" s="1" t="s">
        <v>507</v>
      </c>
      <c r="D35" s="1" t="s">
        <v>508</v>
      </c>
      <c r="E35" s="1" t="s">
        <v>509</v>
      </c>
      <c r="F35" s="1" t="s">
        <v>510</v>
      </c>
      <c r="G35" s="1" t="s">
        <v>511</v>
      </c>
      <c r="H35" s="1" t="s">
        <v>512</v>
      </c>
      <c r="I35" s="1">
        <v>123.0</v>
      </c>
      <c r="J35" s="1" t="s">
        <v>513</v>
      </c>
      <c r="K35" s="1" t="s">
        <v>514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515</v>
      </c>
      <c r="B36" s="1" t="s">
        <v>516</v>
      </c>
      <c r="C36" s="1" t="s">
        <v>517</v>
      </c>
      <c r="D36" s="1" t="s">
        <v>518</v>
      </c>
      <c r="E36" s="1" t="s">
        <v>519</v>
      </c>
      <c r="F36" s="1" t="s">
        <v>520</v>
      </c>
      <c r="G36" s="1" t="s">
        <v>521</v>
      </c>
      <c r="H36" s="1" t="s">
        <v>522</v>
      </c>
      <c r="I36" s="1" t="s">
        <v>523</v>
      </c>
      <c r="J36" s="1" t="s">
        <v>524</v>
      </c>
      <c r="K36" s="1" t="s">
        <v>525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526</v>
      </c>
      <c r="B37" s="1" t="s">
        <v>527</v>
      </c>
      <c r="C37" s="1" t="s">
        <v>528</v>
      </c>
      <c r="D37" s="1" t="s">
        <v>529</v>
      </c>
      <c r="E37" s="1" t="s">
        <v>530</v>
      </c>
      <c r="F37" s="1" t="s">
        <v>531</v>
      </c>
      <c r="G37" s="1" t="s">
        <v>532</v>
      </c>
      <c r="H37" s="1" t="s">
        <v>533</v>
      </c>
      <c r="I37" s="1" t="s">
        <v>534</v>
      </c>
      <c r="J37" s="1" t="s">
        <v>535</v>
      </c>
      <c r="K37" s="1" t="s">
        <v>536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537</v>
      </c>
      <c r="B38" s="1" t="s">
        <v>447</v>
      </c>
      <c r="C38" s="1" t="s">
        <v>538</v>
      </c>
      <c r="D38" s="1" t="s">
        <v>539</v>
      </c>
      <c r="E38" s="1" t="s">
        <v>540</v>
      </c>
      <c r="F38" s="1" t="s">
        <v>541</v>
      </c>
      <c r="G38" s="1" t="s">
        <v>542</v>
      </c>
      <c r="H38" s="1" t="s">
        <v>439</v>
      </c>
      <c r="I38" s="1" t="s">
        <v>543</v>
      </c>
      <c r="J38" s="1" t="s">
        <v>544</v>
      </c>
      <c r="K38" s="1" t="s">
        <v>205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545</v>
      </c>
      <c r="B39" s="1" t="s">
        <v>546</v>
      </c>
      <c r="C39" s="1" t="s">
        <v>547</v>
      </c>
      <c r="D39" s="1" t="s">
        <v>548</v>
      </c>
      <c r="E39" s="1" t="s">
        <v>549</v>
      </c>
      <c r="F39" s="1" t="s">
        <v>550</v>
      </c>
      <c r="G39" s="1" t="s">
        <v>232</v>
      </c>
      <c r="H39" s="1" t="s">
        <v>551</v>
      </c>
      <c r="I39" s="1" t="s">
        <v>411</v>
      </c>
      <c r="J39" s="1" t="s">
        <v>552</v>
      </c>
      <c r="K39" s="1" t="s">
        <v>553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554</v>
      </c>
      <c r="B40" s="1" t="s">
        <v>555</v>
      </c>
      <c r="C40" s="1" t="s">
        <v>556</v>
      </c>
      <c r="D40" s="1" t="s">
        <v>557</v>
      </c>
      <c r="E40" s="1" t="s">
        <v>558</v>
      </c>
      <c r="F40" s="1" t="s">
        <v>385</v>
      </c>
      <c r="G40" s="1" t="s">
        <v>559</v>
      </c>
      <c r="H40" s="1" t="s">
        <v>560</v>
      </c>
      <c r="I40" s="1" t="s">
        <v>561</v>
      </c>
      <c r="J40" s="1" t="s">
        <v>562</v>
      </c>
      <c r="K40" s="1" t="s">
        <v>468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563</v>
      </c>
      <c r="B41" s="1" t="s">
        <v>564</v>
      </c>
      <c r="C41" s="1" t="s">
        <v>565</v>
      </c>
      <c r="D41" s="1" t="s">
        <v>566</v>
      </c>
      <c r="E41" s="1" t="s">
        <v>567</v>
      </c>
      <c r="F41" s="1" t="s">
        <v>568</v>
      </c>
      <c r="G41" s="1" t="s">
        <v>569</v>
      </c>
      <c r="H41" s="1" t="s">
        <v>570</v>
      </c>
      <c r="I41" s="1" t="s">
        <v>571</v>
      </c>
      <c r="J41" s="1" t="s">
        <v>572</v>
      </c>
      <c r="K41" s="1" t="s">
        <v>573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574</v>
      </c>
      <c r="B42" s="1" t="s">
        <v>575</v>
      </c>
      <c r="C42" s="1" t="s">
        <v>559</v>
      </c>
      <c r="D42" s="1" t="s">
        <v>576</v>
      </c>
      <c r="E42" s="1" t="s">
        <v>577</v>
      </c>
      <c r="F42" s="1" t="s">
        <v>445</v>
      </c>
      <c r="G42" s="1" t="s">
        <v>578</v>
      </c>
      <c r="H42" s="1" t="s">
        <v>579</v>
      </c>
      <c r="I42" s="1" t="s">
        <v>580</v>
      </c>
      <c r="J42" s="1" t="s">
        <v>581</v>
      </c>
      <c r="K42" s="1" t="s">
        <v>133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582</v>
      </c>
      <c r="B43" s="1" t="s">
        <v>583</v>
      </c>
      <c r="C43" s="1">
        <v>0.0</v>
      </c>
      <c r="D43" s="1" t="s">
        <v>584</v>
      </c>
      <c r="E43" s="1" t="s">
        <v>585</v>
      </c>
      <c r="F43" s="1" t="s">
        <v>586</v>
      </c>
      <c r="G43" s="1" t="s">
        <v>587</v>
      </c>
      <c r="H43" s="1" t="s">
        <v>555</v>
      </c>
      <c r="I43" s="1" t="s">
        <v>588</v>
      </c>
      <c r="J43" s="1" t="s">
        <v>589</v>
      </c>
      <c r="K43" s="1" t="s">
        <v>131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590</v>
      </c>
      <c r="B44" s="1" t="s">
        <v>591</v>
      </c>
      <c r="C44" s="1">
        <v>0.0</v>
      </c>
      <c r="D44" s="1" t="s">
        <v>131</v>
      </c>
      <c r="E44" s="1" t="s">
        <v>592</v>
      </c>
      <c r="F44" s="1" t="s">
        <v>593</v>
      </c>
      <c r="G44" s="1" t="s">
        <v>469</v>
      </c>
      <c r="H44" s="1" t="s">
        <v>594</v>
      </c>
      <c r="I44" s="1" t="s">
        <v>595</v>
      </c>
      <c r="J44" s="1" t="s">
        <v>596</v>
      </c>
      <c r="K44" s="1" t="s">
        <v>597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599</v>
      </c>
      <c r="B46" s="1" t="s">
        <v>600</v>
      </c>
      <c r="C46" s="1" t="s">
        <v>601</v>
      </c>
      <c r="D46" s="1" t="s">
        <v>602</v>
      </c>
      <c r="E46" s="1" t="s">
        <v>603</v>
      </c>
      <c r="F46" s="1" t="s">
        <v>604</v>
      </c>
      <c r="G46" s="1" t="s">
        <v>605</v>
      </c>
      <c r="H46" s="1" t="s">
        <v>606</v>
      </c>
      <c r="I46" s="1" t="s">
        <v>607</v>
      </c>
      <c r="J46" s="1" t="s">
        <v>606</v>
      </c>
      <c r="K46" s="1" t="s">
        <v>608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609</v>
      </c>
      <c r="B47" s="1" t="s">
        <v>610</v>
      </c>
      <c r="C47" s="1" t="s">
        <v>611</v>
      </c>
      <c r="D47" s="1" t="s">
        <v>612</v>
      </c>
      <c r="E47" s="1" t="s">
        <v>613</v>
      </c>
      <c r="F47" s="1" t="s">
        <v>614</v>
      </c>
      <c r="G47" s="1" t="s">
        <v>615</v>
      </c>
      <c r="H47" s="1" t="s">
        <v>616</v>
      </c>
      <c r="I47" s="1" t="s">
        <v>549</v>
      </c>
      <c r="J47" s="1" t="s">
        <v>617</v>
      </c>
      <c r="K47" s="1" t="s">
        <v>618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619</v>
      </c>
      <c r="B48" s="1" t="s">
        <v>620</v>
      </c>
      <c r="C48" s="1">
        <v>-76.0</v>
      </c>
      <c r="D48" s="1" t="s">
        <v>621</v>
      </c>
      <c r="E48" s="1" t="s">
        <v>622</v>
      </c>
      <c r="F48" s="1" t="s">
        <v>623</v>
      </c>
      <c r="G48" s="1" t="s">
        <v>624</v>
      </c>
      <c r="H48" s="1" t="s">
        <v>625</v>
      </c>
      <c r="I48" s="1" t="s">
        <v>363</v>
      </c>
      <c r="J48" s="1" t="s">
        <v>626</v>
      </c>
      <c r="K48" s="1" t="s">
        <v>627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628</v>
      </c>
      <c r="B49" s="1" t="s">
        <v>629</v>
      </c>
      <c r="C49" s="1" t="s">
        <v>630</v>
      </c>
      <c r="D49" s="1" t="s">
        <v>631</v>
      </c>
      <c r="E49" s="1" t="s">
        <v>632</v>
      </c>
      <c r="F49" s="1" t="s">
        <v>633</v>
      </c>
      <c r="G49" s="1" t="s">
        <v>634</v>
      </c>
      <c r="H49" s="1" t="s">
        <v>635</v>
      </c>
      <c r="I49" s="1" t="s">
        <v>636</v>
      </c>
      <c r="J49" s="1" t="s">
        <v>637</v>
      </c>
      <c r="K49" s="1" t="s">
        <v>638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639</v>
      </c>
      <c r="B50" s="1" t="s">
        <v>640</v>
      </c>
      <c r="C50" s="1" t="s">
        <v>641</v>
      </c>
      <c r="D50" s="1" t="s">
        <v>642</v>
      </c>
      <c r="E50" s="1" t="s">
        <v>643</v>
      </c>
      <c r="F50" s="1" t="s">
        <v>644</v>
      </c>
      <c r="G50" s="1" t="s">
        <v>645</v>
      </c>
      <c r="H50" s="1" t="s">
        <v>646</v>
      </c>
      <c r="I50" s="1" t="s">
        <v>647</v>
      </c>
      <c r="J50" s="1" t="s">
        <v>648</v>
      </c>
      <c r="K50" s="1" t="s">
        <v>649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650</v>
      </c>
      <c r="B51" s="1" t="s">
        <v>651</v>
      </c>
      <c r="C51" s="1">
        <v>0.0</v>
      </c>
      <c r="D51" s="1" t="s">
        <v>652</v>
      </c>
      <c r="E51" s="1" t="s">
        <v>653</v>
      </c>
      <c r="F51" s="1" t="s">
        <v>654</v>
      </c>
      <c r="G51" s="1" t="s">
        <v>655</v>
      </c>
      <c r="H51" s="1" t="s">
        <v>656</v>
      </c>
      <c r="I51" s="1" t="s">
        <v>657</v>
      </c>
      <c r="J51" s="1">
        <v>550.0</v>
      </c>
      <c r="K51" s="1" t="s">
        <v>658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659</v>
      </c>
      <c r="B52" s="1" t="s">
        <v>660</v>
      </c>
      <c r="C52" s="1" t="s">
        <v>661</v>
      </c>
      <c r="D52" s="1" t="s">
        <v>662</v>
      </c>
      <c r="E52" s="1" t="s">
        <v>663</v>
      </c>
      <c r="F52" s="1" t="s">
        <v>664</v>
      </c>
      <c r="G52" s="1" t="s">
        <v>655</v>
      </c>
      <c r="H52" s="1" t="s">
        <v>656</v>
      </c>
      <c r="I52" s="1" t="s">
        <v>657</v>
      </c>
      <c r="J52" s="1">
        <v>550.0</v>
      </c>
      <c r="K52" s="1" t="s">
        <v>658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665</v>
      </c>
      <c r="B53" s="1" t="s">
        <v>666</v>
      </c>
      <c r="C53" s="1" t="s">
        <v>667</v>
      </c>
      <c r="D53" s="1" t="s">
        <v>668</v>
      </c>
      <c r="E53" s="1" t="s">
        <v>669</v>
      </c>
      <c r="F53" s="1" t="s">
        <v>670</v>
      </c>
      <c r="G53" s="1" t="s">
        <v>671</v>
      </c>
      <c r="H53" s="1" t="s">
        <v>672</v>
      </c>
      <c r="I53" s="1" t="s">
        <v>673</v>
      </c>
      <c r="J53" s="1" t="s">
        <v>674</v>
      </c>
      <c r="K53" s="1" t="s">
        <v>675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676</v>
      </c>
      <c r="B54" s="1">
        <v>0.0</v>
      </c>
      <c r="C54" s="1">
        <v>0.0</v>
      </c>
      <c r="D54" s="1" t="s">
        <v>677</v>
      </c>
      <c r="E54" s="1" t="s">
        <v>678</v>
      </c>
      <c r="F54" s="1" t="s">
        <v>679</v>
      </c>
      <c r="G54" s="1" t="s">
        <v>680</v>
      </c>
      <c r="H54" s="1" t="s">
        <v>681</v>
      </c>
      <c r="I54" s="1" t="s">
        <v>682</v>
      </c>
      <c r="J54" s="1" t="s">
        <v>683</v>
      </c>
      <c r="K54" s="1" t="s">
        <v>684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685</v>
      </c>
      <c r="B55" s="1">
        <v>0.0</v>
      </c>
      <c r="C55" s="1" t="s">
        <v>686</v>
      </c>
      <c r="D55" s="1" t="s">
        <v>687</v>
      </c>
      <c r="E55" s="1" t="s">
        <v>688</v>
      </c>
      <c r="F55" s="1" t="s">
        <v>689</v>
      </c>
      <c r="G55" s="1" t="s">
        <v>690</v>
      </c>
      <c r="H55" s="1" t="s">
        <v>691</v>
      </c>
      <c r="I55" s="1" t="s">
        <v>692</v>
      </c>
      <c r="J55" s="1" t="s">
        <v>693</v>
      </c>
      <c r="K55" s="1" t="s">
        <v>694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695</v>
      </c>
      <c r="B56" s="1">
        <v>0.0</v>
      </c>
      <c r="C56" s="1" t="s">
        <v>696</v>
      </c>
      <c r="D56" s="1" t="s">
        <v>34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697</v>
      </c>
      <c r="B57" s="1">
        <v>0.0</v>
      </c>
      <c r="C57" s="1" t="s">
        <v>698</v>
      </c>
      <c r="D57" s="1" t="s">
        <v>376</v>
      </c>
      <c r="E57" s="1" t="s">
        <v>699</v>
      </c>
      <c r="F57" s="1" t="s">
        <v>700</v>
      </c>
      <c r="G57" s="1" t="s">
        <v>701</v>
      </c>
      <c r="H57" s="1" t="s">
        <v>702</v>
      </c>
      <c r="I57" s="1" t="s">
        <v>703</v>
      </c>
      <c r="J57" s="1" t="s">
        <v>704</v>
      </c>
      <c r="K57" s="1" t="s">
        <v>705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706</v>
      </c>
      <c r="B58" s="1">
        <v>0.0</v>
      </c>
      <c r="C58" s="1" t="s">
        <v>707</v>
      </c>
      <c r="D58" s="1" t="s">
        <v>708</v>
      </c>
      <c r="E58" s="1" t="s">
        <v>709</v>
      </c>
      <c r="F58" s="1" t="s">
        <v>710</v>
      </c>
      <c r="G58" s="1" t="s">
        <v>711</v>
      </c>
      <c r="H58" s="1" t="s">
        <v>712</v>
      </c>
      <c r="I58" s="1" t="s">
        <v>713</v>
      </c>
      <c r="J58" s="1" t="s">
        <v>714</v>
      </c>
      <c r="K58" s="1" t="s">
        <v>715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716</v>
      </c>
      <c r="B59" s="1">
        <v>0.0</v>
      </c>
      <c r="C59" s="1" t="s">
        <v>717</v>
      </c>
      <c r="D59" s="1" t="s">
        <v>718</v>
      </c>
      <c r="E59" s="1" t="s">
        <v>719</v>
      </c>
      <c r="F59" s="1" t="s">
        <v>720</v>
      </c>
      <c r="G59" s="1" t="s">
        <v>721</v>
      </c>
      <c r="H59" s="1" t="s">
        <v>722</v>
      </c>
      <c r="I59" s="1" t="s">
        <v>723</v>
      </c>
      <c r="J59" s="1" t="s">
        <v>724</v>
      </c>
      <c r="K59" s="1" t="s">
        <v>725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726</v>
      </c>
      <c r="B60" s="1">
        <v>0.0</v>
      </c>
      <c r="C60" s="1" t="s">
        <v>727</v>
      </c>
      <c r="D60" s="1" t="s">
        <v>728</v>
      </c>
      <c r="E60" s="1" t="s">
        <v>729</v>
      </c>
      <c r="F60" s="1" t="s">
        <v>730</v>
      </c>
      <c r="G60" s="1" t="s">
        <v>731</v>
      </c>
      <c r="H60" s="1" t="s">
        <v>732</v>
      </c>
      <c r="I60" s="1" t="s">
        <v>733</v>
      </c>
      <c r="J60" s="1" t="s">
        <v>734</v>
      </c>
      <c r="K60" s="1" t="s">
        <v>735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736</v>
      </c>
      <c r="B61" s="1" t="s">
        <v>737</v>
      </c>
      <c r="C61" s="1" t="s">
        <v>738</v>
      </c>
      <c r="D61" s="1" t="s">
        <v>739</v>
      </c>
      <c r="E61" s="1" t="s">
        <v>740</v>
      </c>
      <c r="F61" s="1" t="s">
        <v>741</v>
      </c>
      <c r="G61" s="1" t="s">
        <v>742</v>
      </c>
      <c r="H61" s="1" t="s">
        <v>743</v>
      </c>
      <c r="I61" s="1" t="s">
        <v>744</v>
      </c>
      <c r="J61" s="1" t="s">
        <v>745</v>
      </c>
      <c r="K61" s="1" t="s">
        <v>746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747</v>
      </c>
      <c r="B62" s="1" t="s">
        <v>587</v>
      </c>
      <c r="C62" s="1" t="s">
        <v>748</v>
      </c>
      <c r="D62" s="1" t="s">
        <v>749</v>
      </c>
      <c r="E62" s="1" t="s">
        <v>750</v>
      </c>
      <c r="F62" s="1" t="s">
        <v>751</v>
      </c>
      <c r="G62" s="1" t="s">
        <v>752</v>
      </c>
      <c r="H62" s="1" t="s">
        <v>753</v>
      </c>
      <c r="I62" s="1" t="s">
        <v>131</v>
      </c>
      <c r="J62" s="1">
        <v>15.0</v>
      </c>
      <c r="K62" s="1" t="s">
        <v>754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755</v>
      </c>
      <c r="B63" s="1">
        <v>0.0</v>
      </c>
      <c r="C63" s="1">
        <v>0.0</v>
      </c>
      <c r="D63" s="1" t="s">
        <v>756</v>
      </c>
      <c r="E63" s="1" t="s">
        <v>757</v>
      </c>
      <c r="F63" s="1" t="s">
        <v>758</v>
      </c>
      <c r="G63" s="1" t="s">
        <v>759</v>
      </c>
      <c r="H63" s="1" t="s">
        <v>760</v>
      </c>
      <c r="I63" s="1" t="s">
        <v>761</v>
      </c>
      <c r="J63" s="1" t="s">
        <v>762</v>
      </c>
      <c r="K63" s="1" t="s">
        <v>763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764</v>
      </c>
      <c r="B64" s="1">
        <v>0.0</v>
      </c>
      <c r="C64" s="1">
        <v>0.0</v>
      </c>
      <c r="D64" s="1" t="s">
        <v>765</v>
      </c>
      <c r="E64" s="1" t="s">
        <v>766</v>
      </c>
      <c r="F64" s="1">
        <v>0.0</v>
      </c>
      <c r="G64" s="1" t="s">
        <v>767</v>
      </c>
      <c r="H64" s="1" t="s">
        <v>768</v>
      </c>
      <c r="I64" s="1" t="s">
        <v>769</v>
      </c>
      <c r="J64" s="1" t="s">
        <v>770</v>
      </c>
      <c r="K64" s="1" t="s">
        <v>771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773</v>
      </c>
      <c r="B66" s="1">
        <v>0.0</v>
      </c>
      <c r="C66" s="1" t="s">
        <v>774</v>
      </c>
      <c r="D66" s="1" t="s">
        <v>775</v>
      </c>
      <c r="E66" s="1" t="s">
        <v>776</v>
      </c>
      <c r="F66" s="1" t="s">
        <v>777</v>
      </c>
      <c r="G66" s="1" t="s">
        <v>778</v>
      </c>
      <c r="H66" s="1" t="s">
        <v>779</v>
      </c>
      <c r="I66" s="1" t="s">
        <v>369</v>
      </c>
      <c r="J66" s="1" t="s">
        <v>369</v>
      </c>
      <c r="K66" s="1" t="s">
        <v>780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781</v>
      </c>
      <c r="B67" s="1">
        <v>0.0</v>
      </c>
      <c r="C67" s="1" t="s">
        <v>782</v>
      </c>
      <c r="D67" s="1" t="s">
        <v>783</v>
      </c>
      <c r="E67" s="1" t="s">
        <v>784</v>
      </c>
      <c r="F67" s="1" t="s">
        <v>785</v>
      </c>
      <c r="G67" s="1" t="s">
        <v>786</v>
      </c>
      <c r="H67" s="1" t="s">
        <v>787</v>
      </c>
      <c r="I67" s="1" t="s">
        <v>443</v>
      </c>
      <c r="J67" s="1" t="s">
        <v>788</v>
      </c>
      <c r="K67" s="1" t="s">
        <v>789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790</v>
      </c>
      <c r="B68" s="1">
        <v>0.0</v>
      </c>
      <c r="C68" s="1" t="s">
        <v>791</v>
      </c>
      <c r="D68" s="1" t="s">
        <v>792</v>
      </c>
      <c r="E68" s="1" t="s">
        <v>793</v>
      </c>
      <c r="F68" s="1" t="s">
        <v>794</v>
      </c>
      <c r="G68" s="1" t="s">
        <v>795</v>
      </c>
      <c r="H68" s="1" t="s">
        <v>796</v>
      </c>
      <c r="I68" s="1" t="s">
        <v>797</v>
      </c>
      <c r="J68" s="1" t="s">
        <v>798</v>
      </c>
      <c r="K68" s="1" t="s">
        <v>799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800</v>
      </c>
      <c r="B69" s="1">
        <v>0.0</v>
      </c>
      <c r="C69" s="1" t="s">
        <v>801</v>
      </c>
      <c r="D69" s="1" t="s">
        <v>802</v>
      </c>
      <c r="E69" s="1" t="s">
        <v>803</v>
      </c>
      <c r="F69" s="1">
        <v>31.0</v>
      </c>
      <c r="G69" s="1" t="s">
        <v>804</v>
      </c>
      <c r="H69" s="1" t="s">
        <v>805</v>
      </c>
      <c r="I69" s="1" t="s">
        <v>806</v>
      </c>
      <c r="J69" s="1" t="s">
        <v>807</v>
      </c>
      <c r="K69" s="1" t="s">
        <v>808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809</v>
      </c>
      <c r="B70" s="1">
        <v>0.0</v>
      </c>
      <c r="C70" s="1" t="s">
        <v>810</v>
      </c>
      <c r="D70" s="1" t="s">
        <v>811</v>
      </c>
      <c r="E70" s="1" t="s">
        <v>812</v>
      </c>
      <c r="F70" s="1" t="s">
        <v>813</v>
      </c>
      <c r="G70" s="1" t="s">
        <v>814</v>
      </c>
      <c r="H70" s="1">
        <v>-63.0</v>
      </c>
      <c r="I70" s="1" t="s">
        <v>815</v>
      </c>
      <c r="J70" s="1" t="s">
        <v>816</v>
      </c>
      <c r="K70" s="1" t="s">
        <v>817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818</v>
      </c>
      <c r="B71" s="1">
        <v>0.0</v>
      </c>
      <c r="C71" s="1" t="s">
        <v>819</v>
      </c>
      <c r="D71" s="1" t="s">
        <v>820</v>
      </c>
      <c r="E71" s="1" t="s">
        <v>821</v>
      </c>
      <c r="F71" s="1" t="s">
        <v>822</v>
      </c>
      <c r="G71" s="1" t="s">
        <v>823</v>
      </c>
      <c r="H71" s="1" t="s">
        <v>824</v>
      </c>
      <c r="I71" s="1" t="s">
        <v>825</v>
      </c>
      <c r="J71" s="1" t="s">
        <v>826</v>
      </c>
      <c r="K71" s="1" t="s">
        <v>827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828</v>
      </c>
      <c r="B72" s="1">
        <v>0.0</v>
      </c>
      <c r="C72" s="1" t="s">
        <v>829</v>
      </c>
      <c r="D72" s="1" t="s">
        <v>830</v>
      </c>
      <c r="E72" s="1" t="s">
        <v>831</v>
      </c>
      <c r="F72" s="1" t="s">
        <v>822</v>
      </c>
      <c r="G72" s="1" t="s">
        <v>832</v>
      </c>
      <c r="H72" s="1" t="s">
        <v>824</v>
      </c>
      <c r="I72" s="1" t="s">
        <v>825</v>
      </c>
      <c r="J72" s="1" t="s">
        <v>826</v>
      </c>
      <c r="K72" s="1" t="s">
        <v>827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833</v>
      </c>
      <c r="B73" s="1">
        <v>0.0</v>
      </c>
      <c r="C73" s="1" t="s">
        <v>834</v>
      </c>
      <c r="D73" s="1" t="s">
        <v>835</v>
      </c>
      <c r="E73" s="1" t="s">
        <v>836</v>
      </c>
      <c r="F73" s="1" t="s">
        <v>837</v>
      </c>
      <c r="G73" s="1" t="s">
        <v>838</v>
      </c>
      <c r="H73" s="1" t="s">
        <v>839</v>
      </c>
      <c r="I73" s="1" t="s">
        <v>840</v>
      </c>
      <c r="J73" s="1" t="s">
        <v>841</v>
      </c>
      <c r="K73" s="1" t="s">
        <v>842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843</v>
      </c>
      <c r="B74" s="1">
        <v>0.0</v>
      </c>
      <c r="C74" s="1">
        <v>0.0</v>
      </c>
      <c r="D74" s="1" t="s">
        <v>844</v>
      </c>
      <c r="E74" s="1" t="s">
        <v>845</v>
      </c>
      <c r="F74" s="1" t="s">
        <v>846</v>
      </c>
      <c r="G74" s="1" t="s">
        <v>847</v>
      </c>
      <c r="H74" s="1" t="s">
        <v>848</v>
      </c>
      <c r="I74" s="1" t="s">
        <v>849</v>
      </c>
      <c r="J74" s="1" t="s">
        <v>850</v>
      </c>
      <c r="K74" s="1" t="s">
        <v>851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852</v>
      </c>
      <c r="B75" s="1">
        <v>0.0</v>
      </c>
      <c r="C75" s="1">
        <v>0.0</v>
      </c>
      <c r="D75" s="1" t="s">
        <v>853</v>
      </c>
      <c r="E75" s="1" t="s">
        <v>854</v>
      </c>
      <c r="F75" s="1" t="s">
        <v>855</v>
      </c>
      <c r="G75" s="1" t="s">
        <v>708</v>
      </c>
      <c r="H75" s="1" t="s">
        <v>856</v>
      </c>
      <c r="I75" s="1" t="s">
        <v>857</v>
      </c>
      <c r="J75" s="1" t="s">
        <v>858</v>
      </c>
      <c r="K75" s="1" t="s">
        <v>859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860</v>
      </c>
      <c r="B76" s="1">
        <v>0.0</v>
      </c>
      <c r="C76" s="1">
        <v>0.0</v>
      </c>
      <c r="D76" s="1" t="s">
        <v>861</v>
      </c>
      <c r="E76" s="1">
        <v>0.0</v>
      </c>
      <c r="F76" s="1">
        <v>0.0</v>
      </c>
      <c r="G76" s="1">
        <v>0.0</v>
      </c>
      <c r="H76" s="1">
        <v>0.0</v>
      </c>
      <c r="I76" s="1">
        <v>0.0</v>
      </c>
      <c r="J76" s="1">
        <v>0.0</v>
      </c>
      <c r="K76" s="1">
        <v>0.0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862</v>
      </c>
      <c r="B77" s="1">
        <v>0.0</v>
      </c>
      <c r="C77" s="1">
        <v>0.0</v>
      </c>
      <c r="D77" s="1" t="s">
        <v>863</v>
      </c>
      <c r="E77" s="1" t="s">
        <v>864</v>
      </c>
      <c r="F77" s="1" t="s">
        <v>865</v>
      </c>
      <c r="G77" s="1" t="s">
        <v>866</v>
      </c>
      <c r="H77" s="1" t="s">
        <v>867</v>
      </c>
      <c r="I77" s="1" t="s">
        <v>868</v>
      </c>
      <c r="J77" s="1" t="s">
        <v>869</v>
      </c>
      <c r="K77" s="1" t="s">
        <v>870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871</v>
      </c>
      <c r="B78" s="1">
        <v>0.0</v>
      </c>
      <c r="C78" s="1">
        <v>0.0</v>
      </c>
      <c r="D78" s="1" t="s">
        <v>872</v>
      </c>
      <c r="E78" s="1" t="s">
        <v>873</v>
      </c>
      <c r="F78" s="1" t="s">
        <v>874</v>
      </c>
      <c r="G78" s="1" t="s">
        <v>875</v>
      </c>
      <c r="H78" s="1" t="s">
        <v>876</v>
      </c>
      <c r="I78" s="1" t="s">
        <v>877</v>
      </c>
      <c r="J78" s="1" t="s">
        <v>878</v>
      </c>
      <c r="K78" s="1" t="s">
        <v>879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880</v>
      </c>
      <c r="B79" s="1">
        <v>0.0</v>
      </c>
      <c r="C79" s="1">
        <v>0.0</v>
      </c>
      <c r="D79" s="1" t="s">
        <v>881</v>
      </c>
      <c r="E79" s="1" t="s">
        <v>882</v>
      </c>
      <c r="F79" s="1" t="s">
        <v>883</v>
      </c>
      <c r="G79" s="1" t="s">
        <v>884</v>
      </c>
      <c r="H79" s="1" t="s">
        <v>885</v>
      </c>
      <c r="I79" s="1" t="s">
        <v>886</v>
      </c>
      <c r="J79" s="1" t="s">
        <v>887</v>
      </c>
      <c r="K79" s="1" t="s">
        <v>888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889</v>
      </c>
      <c r="B80" s="1">
        <v>0.0</v>
      </c>
      <c r="C80" s="1">
        <v>0.0</v>
      </c>
      <c r="D80" s="1" t="s">
        <v>890</v>
      </c>
      <c r="E80" s="1" t="s">
        <v>752</v>
      </c>
      <c r="F80" s="1" t="s">
        <v>891</v>
      </c>
      <c r="G80" s="1" t="s">
        <v>892</v>
      </c>
      <c r="H80" s="1" t="s">
        <v>893</v>
      </c>
      <c r="I80" s="1" t="s">
        <v>894</v>
      </c>
      <c r="J80" s="1" t="s">
        <v>895</v>
      </c>
      <c r="K80" s="1" t="s">
        <v>839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896</v>
      </c>
      <c r="B81" s="1">
        <v>0.0</v>
      </c>
      <c r="C81" s="1" t="s">
        <v>897</v>
      </c>
      <c r="D81" s="1" t="s">
        <v>898</v>
      </c>
      <c r="E81" s="1" t="s">
        <v>899</v>
      </c>
      <c r="F81" s="1" t="s">
        <v>900</v>
      </c>
      <c r="G81" s="1" t="s">
        <v>901</v>
      </c>
      <c r="H81" s="1" t="s">
        <v>902</v>
      </c>
      <c r="I81" s="1" t="s">
        <v>903</v>
      </c>
      <c r="J81" s="1" t="s">
        <v>904</v>
      </c>
      <c r="K81" s="1" t="s">
        <v>905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906</v>
      </c>
      <c r="B82" s="1">
        <v>0.0</v>
      </c>
      <c r="C82" s="1" t="s">
        <v>907</v>
      </c>
      <c r="D82" s="1" t="s">
        <v>908</v>
      </c>
      <c r="E82" s="1" t="s">
        <v>909</v>
      </c>
      <c r="F82" s="1" t="s">
        <v>910</v>
      </c>
      <c r="G82" s="1" t="s">
        <v>911</v>
      </c>
      <c r="H82" s="1" t="s">
        <v>912</v>
      </c>
      <c r="I82" s="1" t="s">
        <v>913</v>
      </c>
      <c r="J82" s="1" t="s">
        <v>914</v>
      </c>
      <c r="K82" s="1" t="s">
        <v>915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916</v>
      </c>
      <c r="B83" s="1">
        <v>0.0</v>
      </c>
      <c r="C83" s="1">
        <v>0.0</v>
      </c>
      <c r="D83" s="1">
        <v>0.0</v>
      </c>
      <c r="E83" s="1" t="s">
        <v>917</v>
      </c>
      <c r="F83" s="1" t="s">
        <v>918</v>
      </c>
      <c r="G83" s="1" t="s">
        <v>919</v>
      </c>
      <c r="H83" s="1" t="s">
        <v>920</v>
      </c>
      <c r="I83" s="1" t="s">
        <v>921</v>
      </c>
      <c r="J83" s="1" t="s">
        <v>922</v>
      </c>
      <c r="K83" s="1" t="s">
        <v>923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924</v>
      </c>
      <c r="B84" s="1">
        <v>0.0</v>
      </c>
      <c r="C84" s="1">
        <v>0.0</v>
      </c>
      <c r="D84" s="1">
        <v>0.0</v>
      </c>
      <c r="E84" s="1" t="s">
        <v>925</v>
      </c>
      <c r="F84" s="1" t="s">
        <v>926</v>
      </c>
      <c r="G84" s="1" t="s">
        <v>927</v>
      </c>
      <c r="H84" s="1" t="s">
        <v>928</v>
      </c>
      <c r="I84" s="1" t="s">
        <v>929</v>
      </c>
      <c r="J84" s="1" t="s">
        <v>930</v>
      </c>
      <c r="K84" s="1" t="s">
        <v>931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933</v>
      </c>
      <c r="B86" s="1">
        <v>0.0</v>
      </c>
      <c r="C86" s="1">
        <v>0.0</v>
      </c>
      <c r="D86" s="1" t="s">
        <v>934</v>
      </c>
      <c r="E86" s="1" t="s">
        <v>935</v>
      </c>
      <c r="F86" s="1" t="s">
        <v>936</v>
      </c>
      <c r="G86" s="1" t="s">
        <v>937</v>
      </c>
      <c r="H86" s="1" t="s">
        <v>938</v>
      </c>
      <c r="I86" s="1" t="s">
        <v>939</v>
      </c>
      <c r="J86" s="1" t="s">
        <v>940</v>
      </c>
      <c r="K86" s="1" t="s">
        <v>941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942</v>
      </c>
      <c r="B87" s="1">
        <v>0.0</v>
      </c>
      <c r="C87" s="1">
        <v>0.0</v>
      </c>
      <c r="D87" s="1" t="s">
        <v>943</v>
      </c>
      <c r="E87" s="1" t="s">
        <v>944</v>
      </c>
      <c r="F87" s="1" t="s">
        <v>945</v>
      </c>
      <c r="G87" s="1" t="s">
        <v>946</v>
      </c>
      <c r="H87" s="1" t="s">
        <v>947</v>
      </c>
      <c r="I87" s="1" t="s">
        <v>948</v>
      </c>
      <c r="J87" s="1" t="s">
        <v>949</v>
      </c>
      <c r="K87" s="1" t="s">
        <v>950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951</v>
      </c>
      <c r="B88" s="1">
        <v>0.0</v>
      </c>
      <c r="C88" s="1">
        <v>0.0</v>
      </c>
      <c r="D88" s="1" t="s">
        <v>952</v>
      </c>
      <c r="E88" s="1" t="s">
        <v>374</v>
      </c>
      <c r="F88" s="1" t="s">
        <v>953</v>
      </c>
      <c r="G88" s="1" t="s">
        <v>954</v>
      </c>
      <c r="H88" s="1" t="s">
        <v>955</v>
      </c>
      <c r="I88" s="1" t="s">
        <v>956</v>
      </c>
      <c r="J88" s="1" t="s">
        <v>957</v>
      </c>
      <c r="K88" s="1" t="s">
        <v>958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959</v>
      </c>
      <c r="B89" s="1">
        <v>0.0</v>
      </c>
      <c r="C89" s="1">
        <v>0.0</v>
      </c>
      <c r="D89" s="1" t="s">
        <v>960</v>
      </c>
      <c r="E89" s="1" t="s">
        <v>516</v>
      </c>
      <c r="F89" s="1" t="s">
        <v>961</v>
      </c>
      <c r="G89" s="1" t="s">
        <v>573</v>
      </c>
      <c r="H89" s="1" t="s">
        <v>962</v>
      </c>
      <c r="I89" s="1" t="s">
        <v>963</v>
      </c>
      <c r="J89" s="1" t="s">
        <v>964</v>
      </c>
      <c r="K89" s="1" t="s">
        <v>965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966</v>
      </c>
      <c r="B90" s="1">
        <v>0.0</v>
      </c>
      <c r="C90" s="1">
        <v>0.0</v>
      </c>
      <c r="D90" s="1">
        <v>-54.0</v>
      </c>
      <c r="E90" s="1" t="s">
        <v>967</v>
      </c>
      <c r="F90" s="1" t="s">
        <v>968</v>
      </c>
      <c r="G90" s="1" t="s">
        <v>969</v>
      </c>
      <c r="H90" s="1" t="s">
        <v>970</v>
      </c>
      <c r="I90" s="1" t="s">
        <v>971</v>
      </c>
      <c r="J90" s="1" t="s">
        <v>972</v>
      </c>
      <c r="K90" s="1" t="s">
        <v>973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974</v>
      </c>
      <c r="B91" s="1">
        <v>0.0</v>
      </c>
      <c r="C91" s="1">
        <v>0.0</v>
      </c>
      <c r="D91" s="1" t="s">
        <v>975</v>
      </c>
      <c r="E91" s="1" t="s">
        <v>976</v>
      </c>
      <c r="F91" s="1" t="s">
        <v>557</v>
      </c>
      <c r="G91" s="1" t="s">
        <v>977</v>
      </c>
      <c r="H91" s="1" t="s">
        <v>978</v>
      </c>
      <c r="I91" s="1" t="s">
        <v>979</v>
      </c>
      <c r="J91" s="1" t="s">
        <v>980</v>
      </c>
      <c r="K91" s="1" t="s">
        <v>981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982</v>
      </c>
      <c r="B92" s="1">
        <v>0.0</v>
      </c>
      <c r="C92" s="1">
        <v>0.0</v>
      </c>
      <c r="D92" s="1" t="s">
        <v>983</v>
      </c>
      <c r="E92" s="1" t="s">
        <v>984</v>
      </c>
      <c r="F92" s="1" t="s">
        <v>449</v>
      </c>
      <c r="G92" s="1" t="s">
        <v>977</v>
      </c>
      <c r="H92" s="1" t="s">
        <v>985</v>
      </c>
      <c r="I92" s="1" t="s">
        <v>979</v>
      </c>
      <c r="J92" s="1" t="s">
        <v>980</v>
      </c>
      <c r="K92" s="1" t="s">
        <v>981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986</v>
      </c>
      <c r="B93" s="1">
        <v>0.0</v>
      </c>
      <c r="C93" s="1">
        <v>0.0</v>
      </c>
      <c r="D93" s="1" t="s">
        <v>987</v>
      </c>
      <c r="E93" s="1" t="s">
        <v>988</v>
      </c>
      <c r="F93" s="1" t="s">
        <v>989</v>
      </c>
      <c r="G93" s="1" t="s">
        <v>990</v>
      </c>
      <c r="H93" s="1" t="s">
        <v>991</v>
      </c>
      <c r="I93" s="1" t="s">
        <v>992</v>
      </c>
      <c r="J93" s="1" t="s">
        <v>993</v>
      </c>
      <c r="K93" s="1" t="s">
        <v>994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995</v>
      </c>
      <c r="B94" s="1">
        <v>0.0</v>
      </c>
      <c r="C94" s="1">
        <v>0.0</v>
      </c>
      <c r="D94" s="1">
        <v>0.0</v>
      </c>
      <c r="E94" s="1" t="s">
        <v>996</v>
      </c>
      <c r="F94" s="1" t="s">
        <v>323</v>
      </c>
      <c r="G94" s="1" t="s">
        <v>826</v>
      </c>
      <c r="H94" s="1" t="s">
        <v>997</v>
      </c>
      <c r="I94" s="1" t="s">
        <v>998</v>
      </c>
      <c r="J94" s="1" t="s">
        <v>999</v>
      </c>
      <c r="K94" s="1" t="s">
        <v>1000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1001</v>
      </c>
      <c r="B95" s="1">
        <v>0.0</v>
      </c>
      <c r="C95" s="1">
        <v>0.0</v>
      </c>
      <c r="D95" s="1">
        <v>0.0</v>
      </c>
      <c r="E95" s="1" t="s">
        <v>1002</v>
      </c>
      <c r="F95" s="1" t="s">
        <v>1003</v>
      </c>
      <c r="G95" s="1" t="s">
        <v>1004</v>
      </c>
      <c r="H95" s="1" t="s">
        <v>1005</v>
      </c>
      <c r="I95" s="1" t="s">
        <v>1006</v>
      </c>
      <c r="J95" s="1" t="s">
        <v>1007</v>
      </c>
      <c r="K95" s="1" t="s">
        <v>608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1008</v>
      </c>
      <c r="B96" s="1">
        <v>0.0</v>
      </c>
      <c r="C96" s="1">
        <v>0.0</v>
      </c>
      <c r="D96" s="1">
        <v>0.0</v>
      </c>
      <c r="E96" s="1" t="s">
        <v>1009</v>
      </c>
      <c r="F96" s="1" t="s">
        <v>1010</v>
      </c>
      <c r="G96" s="1" t="s">
        <v>1011</v>
      </c>
      <c r="H96" s="1" t="s">
        <v>1012</v>
      </c>
      <c r="I96" s="1">
        <v>16.0</v>
      </c>
      <c r="J96" s="1" t="s">
        <v>1013</v>
      </c>
      <c r="K96" s="1" t="s">
        <v>1014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1015</v>
      </c>
      <c r="B97" s="1">
        <v>0.0</v>
      </c>
      <c r="C97" s="1">
        <v>0.0</v>
      </c>
      <c r="D97" s="1">
        <v>0.0</v>
      </c>
      <c r="E97" s="1" t="s">
        <v>1016</v>
      </c>
      <c r="F97" s="1" t="s">
        <v>1017</v>
      </c>
      <c r="G97" s="1" t="s">
        <v>1018</v>
      </c>
      <c r="H97" s="1" t="s">
        <v>1019</v>
      </c>
      <c r="I97" s="1" t="s">
        <v>1020</v>
      </c>
      <c r="J97" s="1" t="s">
        <v>1021</v>
      </c>
      <c r="K97" s="1" t="s">
        <v>1022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1023</v>
      </c>
      <c r="B98" s="1">
        <v>0.0</v>
      </c>
      <c r="C98" s="1">
        <v>0.0</v>
      </c>
      <c r="D98" s="1">
        <v>0.0</v>
      </c>
      <c r="E98" s="1" t="s">
        <v>1024</v>
      </c>
      <c r="F98" s="1" t="s">
        <v>1025</v>
      </c>
      <c r="G98" s="1" t="s">
        <v>1026</v>
      </c>
      <c r="H98" s="1" t="s">
        <v>1027</v>
      </c>
      <c r="I98" s="1" t="s">
        <v>1028</v>
      </c>
      <c r="J98" s="1" t="s">
        <v>1029</v>
      </c>
      <c r="K98" s="1" t="s">
        <v>1030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1031</v>
      </c>
      <c r="B99" s="1">
        <v>0.0</v>
      </c>
      <c r="C99" s="1">
        <v>0.0</v>
      </c>
      <c r="D99" s="1">
        <v>0.0</v>
      </c>
      <c r="E99" s="1" t="s">
        <v>1032</v>
      </c>
      <c r="F99" s="1" t="s">
        <v>1033</v>
      </c>
      <c r="G99" s="1" t="s">
        <v>1034</v>
      </c>
      <c r="H99" s="1" t="s">
        <v>1035</v>
      </c>
      <c r="I99" s="1" t="s">
        <v>1036</v>
      </c>
      <c r="J99" s="1" t="s">
        <v>1037</v>
      </c>
      <c r="K99" s="1" t="s">
        <v>1038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1039</v>
      </c>
      <c r="B100" s="1">
        <v>0.0</v>
      </c>
      <c r="C100" s="1">
        <v>0.0</v>
      </c>
      <c r="D100" s="1" t="s">
        <v>1040</v>
      </c>
      <c r="E100" s="1" t="s">
        <v>725</v>
      </c>
      <c r="F100" s="1" t="s">
        <v>1041</v>
      </c>
      <c r="G100" s="1" t="s">
        <v>1042</v>
      </c>
      <c r="H100" s="1" t="s">
        <v>290</v>
      </c>
      <c r="I100" s="1" t="s">
        <v>1043</v>
      </c>
      <c r="J100" s="1" t="s">
        <v>348</v>
      </c>
      <c r="K100" s="1" t="s">
        <v>1044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1045</v>
      </c>
      <c r="B101" s="1">
        <v>0.0</v>
      </c>
      <c r="C101" s="1">
        <v>0.0</v>
      </c>
      <c r="D101" s="1" t="s">
        <v>1046</v>
      </c>
      <c r="E101" s="1" t="s">
        <v>1047</v>
      </c>
      <c r="F101" s="1" t="s">
        <v>1048</v>
      </c>
      <c r="G101" s="1" t="s">
        <v>255</v>
      </c>
      <c r="H101" s="1" t="s">
        <v>1049</v>
      </c>
      <c r="I101" s="1" t="s">
        <v>1050</v>
      </c>
      <c r="J101" s="1" t="s">
        <v>1051</v>
      </c>
      <c r="K101" s="1" t="s">
        <v>1052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1053</v>
      </c>
      <c r="B102" s="1">
        <v>0.0</v>
      </c>
      <c r="C102" s="1">
        <v>0.0</v>
      </c>
      <c r="D102" s="1">
        <v>0.0</v>
      </c>
      <c r="E102" s="1">
        <v>0.0</v>
      </c>
      <c r="F102" s="1" t="s">
        <v>1054</v>
      </c>
      <c r="G102" s="1" t="s">
        <v>629</v>
      </c>
      <c r="H102" s="1" t="s">
        <v>1055</v>
      </c>
      <c r="I102" s="1" t="s">
        <v>1056</v>
      </c>
      <c r="J102" s="1" t="s">
        <v>446</v>
      </c>
      <c r="K102" s="1" t="s">
        <v>1057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1058</v>
      </c>
      <c r="B103" s="1">
        <v>0.0</v>
      </c>
      <c r="C103" s="1">
        <v>0.0</v>
      </c>
      <c r="D103" s="1">
        <v>0.0</v>
      </c>
      <c r="E103" s="1">
        <v>0.0</v>
      </c>
      <c r="F103" s="1" t="s">
        <v>778</v>
      </c>
      <c r="G103" s="1" t="s">
        <v>1059</v>
      </c>
      <c r="H103" s="1" t="s">
        <v>1060</v>
      </c>
      <c r="I103" s="1" t="s">
        <v>1061</v>
      </c>
      <c r="J103" s="1" t="s">
        <v>1062</v>
      </c>
      <c r="K103" s="1" t="s">
        <v>1063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1064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1065</v>
      </c>
      <c r="B105" s="1">
        <v>0.0</v>
      </c>
      <c r="C105" s="1">
        <v>0.0</v>
      </c>
      <c r="D105" s="1">
        <v>0.0</v>
      </c>
      <c r="E105" s="1">
        <v>0.0</v>
      </c>
      <c r="F105" s="1" t="s">
        <v>1066</v>
      </c>
      <c r="G105" s="1" t="s">
        <v>1067</v>
      </c>
      <c r="H105" s="1" t="s">
        <v>1068</v>
      </c>
      <c r="I105" s="1" t="s">
        <v>1069</v>
      </c>
      <c r="J105" s="1" t="s">
        <v>1070</v>
      </c>
      <c r="K105" s="1" t="s">
        <v>1071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1072</v>
      </c>
      <c r="B106" s="1">
        <v>0.0</v>
      </c>
      <c r="C106" s="1">
        <v>0.0</v>
      </c>
      <c r="D106" s="1">
        <v>0.0</v>
      </c>
      <c r="E106" s="1">
        <v>0.0</v>
      </c>
      <c r="F106" s="1" t="s">
        <v>1073</v>
      </c>
      <c r="G106" s="1" t="s">
        <v>1074</v>
      </c>
      <c r="H106" s="1" t="s">
        <v>1075</v>
      </c>
      <c r="I106" s="1" t="s">
        <v>1076</v>
      </c>
      <c r="J106" s="1" t="s">
        <v>1077</v>
      </c>
      <c r="K106" s="1" t="s">
        <v>1078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1079</v>
      </c>
      <c r="B107" s="1">
        <v>0.0</v>
      </c>
      <c r="C107" s="1">
        <v>0.0</v>
      </c>
      <c r="D107" s="1">
        <v>0.0</v>
      </c>
      <c r="E107" s="1">
        <v>0.0</v>
      </c>
      <c r="F107" s="1" t="s">
        <v>1080</v>
      </c>
      <c r="G107" s="1" t="s">
        <v>1081</v>
      </c>
      <c r="H107" s="1" t="s">
        <v>1082</v>
      </c>
      <c r="I107" s="1" t="s">
        <v>1083</v>
      </c>
      <c r="J107" s="1" t="s">
        <v>1084</v>
      </c>
      <c r="K107" s="1" t="s">
        <v>1085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1086</v>
      </c>
      <c r="B108" s="1">
        <v>0.0</v>
      </c>
      <c r="C108" s="1">
        <v>0.0</v>
      </c>
      <c r="D108" s="1">
        <v>0.0</v>
      </c>
      <c r="E108" s="1">
        <v>0.0</v>
      </c>
      <c r="F108" s="1" t="s">
        <v>610</v>
      </c>
      <c r="G108" s="1" t="s">
        <v>1087</v>
      </c>
      <c r="H108" s="1" t="s">
        <v>1088</v>
      </c>
      <c r="I108" s="1" t="s">
        <v>1089</v>
      </c>
      <c r="J108" s="1" t="s">
        <v>1090</v>
      </c>
      <c r="K108" s="1" t="s">
        <v>1091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1092</v>
      </c>
      <c r="B109" s="1">
        <v>0.0</v>
      </c>
      <c r="C109" s="1">
        <v>0.0</v>
      </c>
      <c r="D109" s="1">
        <v>0.0</v>
      </c>
      <c r="E109" s="1">
        <v>0.0</v>
      </c>
      <c r="F109" s="1" t="s">
        <v>1093</v>
      </c>
      <c r="G109" s="1" t="s">
        <v>1094</v>
      </c>
      <c r="H109" s="1" t="s">
        <v>1095</v>
      </c>
      <c r="I109" s="1" t="s">
        <v>1096</v>
      </c>
      <c r="J109" s="1" t="s">
        <v>1097</v>
      </c>
      <c r="K109" s="1" t="s">
        <v>1098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1099</v>
      </c>
      <c r="B110" s="1">
        <v>0.0</v>
      </c>
      <c r="C110" s="1">
        <v>0.0</v>
      </c>
      <c r="D110" s="1">
        <v>0.0</v>
      </c>
      <c r="E110" s="1">
        <v>0.0</v>
      </c>
      <c r="F110" s="1" t="s">
        <v>1100</v>
      </c>
      <c r="G110" s="1" t="s">
        <v>1101</v>
      </c>
      <c r="H110" s="1" t="s">
        <v>1102</v>
      </c>
      <c r="I110" s="1" t="s">
        <v>1103</v>
      </c>
      <c r="J110" s="1" t="s">
        <v>1104</v>
      </c>
      <c r="K110" s="1" t="s">
        <v>1105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1106</v>
      </c>
      <c r="B111" s="1">
        <v>0.0</v>
      </c>
      <c r="C111" s="1">
        <v>0.0</v>
      </c>
      <c r="D111" s="1">
        <v>0.0</v>
      </c>
      <c r="E111" s="1">
        <v>0.0</v>
      </c>
      <c r="F111" s="1" t="s">
        <v>1107</v>
      </c>
      <c r="G111" s="1" t="s">
        <v>1108</v>
      </c>
      <c r="H111" s="1" t="s">
        <v>1109</v>
      </c>
      <c r="I111" s="1" t="s">
        <v>1103</v>
      </c>
      <c r="J111" s="1" t="s">
        <v>454</v>
      </c>
      <c r="K111" s="1" t="s">
        <v>1105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1110</v>
      </c>
      <c r="B112" s="1">
        <v>0.0</v>
      </c>
      <c r="C112" s="1">
        <v>0.0</v>
      </c>
      <c r="D112" s="1">
        <v>0.0</v>
      </c>
      <c r="E112" s="1">
        <v>0.0</v>
      </c>
      <c r="F112" s="1" t="s">
        <v>1111</v>
      </c>
      <c r="G112" s="1" t="s">
        <v>947</v>
      </c>
      <c r="H112" s="1" t="s">
        <v>1112</v>
      </c>
      <c r="I112" s="1" t="s">
        <v>1113</v>
      </c>
      <c r="J112" s="1" t="s">
        <v>1114</v>
      </c>
      <c r="K112" s="1" t="s">
        <v>1115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1116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1117</v>
      </c>
      <c r="H113" s="1" t="s">
        <v>1118</v>
      </c>
      <c r="I113" s="1" t="s">
        <v>1119</v>
      </c>
      <c r="J113" s="1" t="s">
        <v>1120</v>
      </c>
      <c r="K113" s="1" t="s">
        <v>1121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1122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702</v>
      </c>
      <c r="H114" s="1">
        <v>-8.0</v>
      </c>
      <c r="I114" s="1" t="s">
        <v>1123</v>
      </c>
      <c r="J114" s="1" t="s">
        <v>1124</v>
      </c>
      <c r="K114" s="1" t="s">
        <v>1125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1126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1127</v>
      </c>
      <c r="H115" s="1" t="s">
        <v>1128</v>
      </c>
      <c r="I115" s="1" t="s">
        <v>1129</v>
      </c>
      <c r="J115" s="1" t="s">
        <v>1130</v>
      </c>
      <c r="K115" s="1" t="s">
        <v>575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1131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1132</v>
      </c>
      <c r="H116" s="1" t="s">
        <v>1133</v>
      </c>
      <c r="I116" s="1" t="s">
        <v>779</v>
      </c>
      <c r="J116" s="1" t="s">
        <v>1134</v>
      </c>
      <c r="K116" s="1" t="s">
        <v>1135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1136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1137</v>
      </c>
      <c r="H117" s="1" t="s">
        <v>1138</v>
      </c>
      <c r="I117" s="1" t="s">
        <v>1139</v>
      </c>
      <c r="J117" s="1" t="s">
        <v>1140</v>
      </c>
      <c r="K117" s="1" t="s">
        <v>1141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1142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1143</v>
      </c>
      <c r="H118" s="1" t="s">
        <v>1144</v>
      </c>
      <c r="I118" s="1" t="s">
        <v>1145</v>
      </c>
      <c r="J118" s="1" t="s">
        <v>1146</v>
      </c>
      <c r="K118" s="1" t="s">
        <v>1147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1148</v>
      </c>
      <c r="B119" s="1">
        <v>0.0</v>
      </c>
      <c r="C119" s="1">
        <v>0.0</v>
      </c>
      <c r="D119" s="1">
        <v>0.0</v>
      </c>
      <c r="E119" s="1">
        <v>0.0</v>
      </c>
      <c r="F119" s="1" t="s">
        <v>741</v>
      </c>
      <c r="G119" s="1" t="s">
        <v>1149</v>
      </c>
      <c r="H119" s="1" t="s">
        <v>1150</v>
      </c>
      <c r="I119" s="1" t="s">
        <v>1151</v>
      </c>
      <c r="J119" s="1" t="s">
        <v>1152</v>
      </c>
      <c r="K119" s="1" t="s">
        <v>1153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1154</v>
      </c>
      <c r="B120" s="1">
        <v>0.0</v>
      </c>
      <c r="C120" s="1">
        <v>0.0</v>
      </c>
      <c r="D120" s="1">
        <v>0.0</v>
      </c>
      <c r="E120" s="1">
        <v>0.0</v>
      </c>
      <c r="F120" s="1" t="s">
        <v>749</v>
      </c>
      <c r="G120" s="1" t="s">
        <v>940</v>
      </c>
      <c r="H120" s="1" t="s">
        <v>1155</v>
      </c>
      <c r="I120" s="1" t="s">
        <v>1156</v>
      </c>
      <c r="J120" s="1" t="s">
        <v>1157</v>
      </c>
      <c r="K120" s="1" t="s">
        <v>1158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1159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>
        <v>0.0</v>
      </c>
      <c r="H121" s="1" t="s">
        <v>728</v>
      </c>
      <c r="I121" s="1" t="s">
        <v>1160</v>
      </c>
      <c r="J121" s="1" t="s">
        <v>1161</v>
      </c>
      <c r="K121" s="1">
        <v>-55.0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1162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>
        <v>0.0</v>
      </c>
      <c r="H122" s="1" t="s">
        <v>1163</v>
      </c>
      <c r="I122" s="1" t="s">
        <v>1164</v>
      </c>
      <c r="J122" s="1" t="s">
        <v>1165</v>
      </c>
      <c r="K122" s="1" t="s">
        <v>1166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1167</v>
      </c>
      <c r="C1" s="1" t="s">
        <v>1168</v>
      </c>
      <c r="D1" s="1" t="s">
        <v>1169</v>
      </c>
      <c r="E1" s="1" t="s">
        <v>1170</v>
      </c>
      <c r="F1" s="1" t="s">
        <v>1171</v>
      </c>
      <c r="G1" s="1" t="s">
        <v>1172</v>
      </c>
      <c r="H1" s="1" t="s">
        <v>1173</v>
      </c>
      <c r="I1" s="1" t="s">
        <v>1174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1175</v>
      </c>
      <c r="B2" s="1" t="s">
        <v>1176</v>
      </c>
      <c r="C2" s="1" t="s">
        <v>1177</v>
      </c>
      <c r="D2" s="1" t="s">
        <v>1178</v>
      </c>
      <c r="E2" s="1" t="s">
        <v>1179</v>
      </c>
      <c r="F2" s="1" t="s">
        <v>1180</v>
      </c>
      <c r="G2" s="1" t="s">
        <v>1181</v>
      </c>
      <c r="H2" s="1" t="s">
        <v>1181</v>
      </c>
      <c r="I2" s="1" t="s">
        <v>1182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1183</v>
      </c>
      <c r="B3" s="1" t="s">
        <v>1182</v>
      </c>
      <c r="C3" s="1" t="s">
        <v>1184</v>
      </c>
      <c r="D3" s="1" t="s">
        <v>1185</v>
      </c>
      <c r="E3" s="1" t="s">
        <v>1186</v>
      </c>
      <c r="F3" s="1" t="s">
        <v>1187</v>
      </c>
      <c r="G3" s="1" t="s">
        <v>1188</v>
      </c>
      <c r="H3" s="1" t="s">
        <v>1189</v>
      </c>
      <c r="I3" s="1" t="s">
        <v>1182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1190</v>
      </c>
      <c r="B4" s="1" t="s">
        <v>1191</v>
      </c>
      <c r="C4" s="1" t="s">
        <v>1192</v>
      </c>
      <c r="D4" s="1" t="s">
        <v>1193</v>
      </c>
      <c r="E4" s="1" t="s">
        <v>1179</v>
      </c>
      <c r="F4" s="1" t="s">
        <v>1180</v>
      </c>
      <c r="G4" s="1" t="s">
        <v>1181</v>
      </c>
      <c r="H4" s="1" t="s">
        <v>1181</v>
      </c>
      <c r="I4" s="1" t="s">
        <v>1181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1183</v>
      </c>
      <c r="B5" s="1" t="s">
        <v>1182</v>
      </c>
      <c r="C5" s="1" t="s">
        <v>1194</v>
      </c>
      <c r="D5" s="1" t="s">
        <v>1195</v>
      </c>
      <c r="E5" s="1" t="s">
        <v>1196</v>
      </c>
      <c r="F5" s="1" t="s">
        <v>1187</v>
      </c>
      <c r="G5" s="1" t="s">
        <v>1188</v>
      </c>
      <c r="H5" s="1" t="s">
        <v>1189</v>
      </c>
      <c r="I5" s="1" t="s">
        <v>1189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1197</v>
      </c>
      <c r="B6" s="1" t="s">
        <v>1198</v>
      </c>
      <c r="C6" s="1" t="s">
        <v>1199</v>
      </c>
      <c r="D6" s="1" t="s">
        <v>1200</v>
      </c>
      <c r="E6" s="1" t="s">
        <v>1182</v>
      </c>
      <c r="F6" s="1" t="s">
        <v>1201</v>
      </c>
      <c r="G6" s="1" t="s">
        <v>1202</v>
      </c>
      <c r="H6" s="1" t="s">
        <v>1203</v>
      </c>
      <c r="I6" s="1" t="s">
        <v>1204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1205</v>
      </c>
      <c r="B7" s="1" t="s">
        <v>1206</v>
      </c>
      <c r="C7" s="1" t="s">
        <v>1207</v>
      </c>
      <c r="D7" s="1" t="s">
        <v>1208</v>
      </c>
      <c r="E7" s="1" t="s">
        <v>1182</v>
      </c>
      <c r="F7" s="1" t="s">
        <v>1182</v>
      </c>
      <c r="G7" s="1" t="s">
        <v>1209</v>
      </c>
      <c r="H7" s="1" t="s">
        <v>1210</v>
      </c>
      <c r="I7" s="1" t="s">
        <v>1211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1212</v>
      </c>
      <c r="B8" s="1" t="s">
        <v>1182</v>
      </c>
      <c r="C8" s="1" t="s">
        <v>1213</v>
      </c>
      <c r="D8" s="1" t="s">
        <v>1214</v>
      </c>
      <c r="E8" s="1" t="s">
        <v>1182</v>
      </c>
      <c r="F8" s="1" t="s">
        <v>1182</v>
      </c>
      <c r="G8" s="1" t="s">
        <v>1215</v>
      </c>
      <c r="H8" s="1" t="s">
        <v>1216</v>
      </c>
      <c r="I8" s="1" t="s">
        <v>1215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1217</v>
      </c>
      <c r="B9" s="1" t="s">
        <v>1218</v>
      </c>
      <c r="C9" s="1" t="s">
        <v>1219</v>
      </c>
      <c r="D9" s="1" t="s">
        <v>1220</v>
      </c>
      <c r="E9" s="1" t="s">
        <v>1221</v>
      </c>
      <c r="F9" s="1" t="s">
        <v>1222</v>
      </c>
      <c r="G9" s="1" t="s">
        <v>1223</v>
      </c>
      <c r="H9" s="1" t="s">
        <v>1224</v>
      </c>
      <c r="I9" s="1" t="s">
        <v>1223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1225</v>
      </c>
      <c r="B10" s="1" t="s">
        <v>1216</v>
      </c>
      <c r="C10" s="1" t="s">
        <v>1216</v>
      </c>
      <c r="D10" s="1" t="s">
        <v>1216</v>
      </c>
      <c r="E10" s="1" t="s">
        <v>1216</v>
      </c>
      <c r="F10" s="1" t="s">
        <v>1216</v>
      </c>
      <c r="G10" s="1" t="s">
        <v>1223</v>
      </c>
      <c r="H10" s="1" t="s">
        <v>1224</v>
      </c>
      <c r="I10" s="1" t="s">
        <v>1223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1226</v>
      </c>
      <c r="B11" s="1" t="s">
        <v>1216</v>
      </c>
      <c r="C11" s="1" t="s">
        <v>1216</v>
      </c>
      <c r="D11" s="1" t="s">
        <v>1216</v>
      </c>
      <c r="E11" s="1" t="s">
        <v>1216</v>
      </c>
      <c r="F11" s="1" t="s">
        <v>1216</v>
      </c>
      <c r="G11" s="1" t="s">
        <v>1227</v>
      </c>
      <c r="H11" s="1" t="s">
        <v>1228</v>
      </c>
      <c r="I11" s="1" t="s">
        <v>1229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1230</v>
      </c>
      <c r="B12" s="1" t="s">
        <v>1231</v>
      </c>
      <c r="C12" s="1" t="s">
        <v>1232</v>
      </c>
      <c r="D12" s="1" t="s">
        <v>1233</v>
      </c>
      <c r="E12" s="1" t="s">
        <v>1234</v>
      </c>
      <c r="F12" s="1" t="s">
        <v>1235</v>
      </c>
      <c r="G12" s="1" t="s">
        <v>1182</v>
      </c>
      <c r="H12" s="1" t="s">
        <v>1182</v>
      </c>
      <c r="I12" s="1" t="s">
        <v>1182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1236</v>
      </c>
      <c r="B13" s="1" t="s">
        <v>1215</v>
      </c>
      <c r="C13" s="1" t="s">
        <v>1216</v>
      </c>
      <c r="D13" s="1" t="s">
        <v>1216</v>
      </c>
      <c r="E13" s="1" t="s">
        <v>1182</v>
      </c>
      <c r="F13" s="1" t="s">
        <v>1216</v>
      </c>
      <c r="G13" s="1" t="s">
        <v>1237</v>
      </c>
      <c r="H13" s="1" t="s">
        <v>1238</v>
      </c>
      <c r="I13" s="1" t="s">
        <v>1239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1240</v>
      </c>
      <c r="B14" s="1" t="s">
        <v>1241</v>
      </c>
      <c r="C14" s="1" t="s">
        <v>1242</v>
      </c>
      <c r="D14" s="1" t="s">
        <v>1243</v>
      </c>
      <c r="E14" s="1" t="s">
        <v>1182</v>
      </c>
      <c r="F14" s="1" t="s">
        <v>1244</v>
      </c>
      <c r="G14" s="1" t="s">
        <v>1245</v>
      </c>
      <c r="H14" s="1" t="s">
        <v>1246</v>
      </c>
      <c r="I14" s="1" t="s">
        <v>1247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1248</v>
      </c>
      <c r="B15" s="1" t="s">
        <v>1182</v>
      </c>
      <c r="C15" s="1" t="s">
        <v>1182</v>
      </c>
      <c r="D15" s="1" t="s">
        <v>1182</v>
      </c>
      <c r="E15" s="1" t="s">
        <v>1182</v>
      </c>
      <c r="F15" s="1" t="s">
        <v>1182</v>
      </c>
      <c r="G15" s="1" t="s">
        <v>1182</v>
      </c>
      <c r="H15" s="1" t="s">
        <v>1182</v>
      </c>
      <c r="I15" s="1" t="s">
        <v>1182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1249</v>
      </c>
      <c r="B16" s="1" t="s">
        <v>1182</v>
      </c>
      <c r="C16" s="1" t="s">
        <v>1182</v>
      </c>
      <c r="D16" s="1" t="s">
        <v>1182</v>
      </c>
      <c r="E16" s="1" t="s">
        <v>1182</v>
      </c>
      <c r="F16" s="1" t="s">
        <v>1182</v>
      </c>
      <c r="G16" s="1" t="s">
        <v>1182</v>
      </c>
      <c r="H16" s="1" t="s">
        <v>1182</v>
      </c>
      <c r="I16" s="1" t="s">
        <v>1182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1250</v>
      </c>
      <c r="B17" s="1" t="s">
        <v>194</v>
      </c>
      <c r="C17" s="1" t="s">
        <v>195</v>
      </c>
      <c r="D17" s="1" t="s">
        <v>196</v>
      </c>
      <c r="E17" s="1" t="s">
        <v>1182</v>
      </c>
      <c r="F17" s="1" t="s">
        <v>198</v>
      </c>
      <c r="G17" s="1" t="s">
        <v>578</v>
      </c>
      <c r="H17" s="1" t="s">
        <v>1251</v>
      </c>
      <c r="I17" s="1" t="s">
        <v>212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1252</v>
      </c>
      <c r="B18" s="1" t="s">
        <v>1182</v>
      </c>
      <c r="C18" s="1" t="s">
        <v>1182</v>
      </c>
      <c r="D18" s="1" t="s">
        <v>1182</v>
      </c>
      <c r="E18" s="1" t="s">
        <v>1182</v>
      </c>
      <c r="F18" s="1" t="s">
        <v>1182</v>
      </c>
      <c r="G18" s="1" t="s">
        <v>1182</v>
      </c>
      <c r="H18" s="1" t="s">
        <v>1182</v>
      </c>
      <c r="I18" s="1" t="s">
        <v>1182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1253</v>
      </c>
      <c r="B19" s="1" t="s">
        <v>1254</v>
      </c>
      <c r="C19" s="1" t="s">
        <v>1255</v>
      </c>
      <c r="D19" s="1" t="s">
        <v>1256</v>
      </c>
      <c r="E19" s="1" t="s">
        <v>1257</v>
      </c>
      <c r="F19" s="1" t="s">
        <v>1258</v>
      </c>
      <c r="G19" s="1" t="s">
        <v>1259</v>
      </c>
      <c r="H19" s="1" t="s">
        <v>1260</v>
      </c>
      <c r="I19" s="1" t="s">
        <v>1261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1262</v>
      </c>
      <c r="B20" s="1" t="s">
        <v>1263</v>
      </c>
      <c r="C20" s="1" t="s">
        <v>1264</v>
      </c>
      <c r="D20" s="1" t="s">
        <v>1265</v>
      </c>
      <c r="E20" s="1" t="s">
        <v>1266</v>
      </c>
      <c r="F20" s="1" t="s">
        <v>1267</v>
      </c>
      <c r="G20" s="1" t="s">
        <v>1268</v>
      </c>
      <c r="H20" s="1" t="s">
        <v>1269</v>
      </c>
      <c r="I20" s="1" t="s">
        <v>1270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225</v>
      </c>
      <c r="B21" s="1" t="s">
        <v>1271</v>
      </c>
      <c r="C21" s="1" t="s">
        <v>1272</v>
      </c>
      <c r="D21" s="1" t="s">
        <v>1273</v>
      </c>
      <c r="E21" s="1" t="s">
        <v>1274</v>
      </c>
      <c r="F21" s="1" t="s">
        <v>1275</v>
      </c>
      <c r="G21" s="1" t="s">
        <v>1182</v>
      </c>
      <c r="H21" s="1" t="s">
        <v>1182</v>
      </c>
      <c r="I21" s="1" t="s">
        <v>1182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1276</v>
      </c>
      <c r="B22" s="1" t="s">
        <v>1277</v>
      </c>
      <c r="C22" s="1" t="s">
        <v>1278</v>
      </c>
      <c r="D22" s="1" t="s">
        <v>1279</v>
      </c>
      <c r="E22" s="1" t="s">
        <v>1182</v>
      </c>
      <c r="F22" s="1" t="s">
        <v>1280</v>
      </c>
      <c r="G22" s="1" t="s">
        <v>1281</v>
      </c>
      <c r="H22" s="1" t="s">
        <v>1282</v>
      </c>
      <c r="I22" s="1" t="s">
        <v>1283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145</v>
      </c>
      <c r="B23" s="1" t="s">
        <v>1284</v>
      </c>
      <c r="C23" s="1" t="s">
        <v>1285</v>
      </c>
      <c r="D23" s="1" t="s">
        <v>1286</v>
      </c>
      <c r="E23" s="1" t="s">
        <v>1182</v>
      </c>
      <c r="F23" s="1" t="s">
        <v>1182</v>
      </c>
      <c r="G23" s="1" t="s">
        <v>1182</v>
      </c>
      <c r="H23" s="1" t="s">
        <v>1182</v>
      </c>
      <c r="I23" s="1" t="s">
        <v>1182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1287</v>
      </c>
      <c r="B24" s="1" t="s">
        <v>1288</v>
      </c>
      <c r="C24" s="1" t="s">
        <v>1289</v>
      </c>
      <c r="D24" s="1" t="s">
        <v>1290</v>
      </c>
      <c r="E24" s="1" t="s">
        <v>1291</v>
      </c>
      <c r="F24" s="1" t="s">
        <v>1292</v>
      </c>
      <c r="G24" s="1" t="s">
        <v>1293</v>
      </c>
      <c r="H24" s="1" t="s">
        <v>1293</v>
      </c>
      <c r="I24" s="1" t="s">
        <v>1293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1294</v>
      </c>
      <c r="B25" s="1" t="s">
        <v>1295</v>
      </c>
      <c r="C25" s="1" t="s">
        <v>1296</v>
      </c>
      <c r="D25" s="1" t="s">
        <v>1297</v>
      </c>
      <c r="E25" s="1" t="s">
        <v>1298</v>
      </c>
      <c r="F25" s="1" t="s">
        <v>1299</v>
      </c>
      <c r="G25" s="1" t="s">
        <v>1300</v>
      </c>
      <c r="H25" s="1" t="s">
        <v>1300</v>
      </c>
      <c r="I25" s="1" t="s">
        <v>1182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1301</v>
      </c>
      <c r="B26" s="1" t="s">
        <v>1302</v>
      </c>
      <c r="C26" s="1" t="s">
        <v>1303</v>
      </c>
      <c r="D26" s="1" t="s">
        <v>1304</v>
      </c>
      <c r="E26" s="1" t="s">
        <v>1305</v>
      </c>
      <c r="F26" s="1" t="s">
        <v>1306</v>
      </c>
      <c r="G26" s="1" t="s">
        <v>1182</v>
      </c>
      <c r="H26" s="1" t="s">
        <v>1182</v>
      </c>
      <c r="I26" s="1" t="s">
        <v>1182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1307</v>
      </c>
      <c r="B2" s="1" t="s">
        <v>1308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1309</v>
      </c>
      <c r="B3" s="1" t="s">
        <v>1310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1311</v>
      </c>
      <c r="B4" s="1" t="s">
        <v>1312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1313</v>
      </c>
      <c r="B5" s="1" t="s">
        <v>1314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1315</v>
      </c>
      <c r="B6" s="1" t="s">
        <v>1316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1317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1318</v>
      </c>
      <c r="B8" s="1" t="s">
        <v>1319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1320</v>
      </c>
      <c r="B9" s="4" t="s">
        <v>1321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1322</v>
      </c>
      <c r="B10" s="1" t="s">
        <v>1323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1324</v>
      </c>
      <c r="B11" s="1" t="s">
        <v>1325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1326</v>
      </c>
      <c r="B12" s="1" t="s">
        <v>1323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1327</v>
      </c>
      <c r="B13" s="1" t="s">
        <v>1328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1329</v>
      </c>
      <c r="B14" s="1" t="s">
        <v>1330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1331</v>
      </c>
      <c r="B15" s="1" t="s">
        <v>1328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1332</v>
      </c>
      <c r="B16" s="1" t="s">
        <v>1333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1334</v>
      </c>
      <c r="B17" s="1">
        <v>55000.0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1335</v>
      </c>
      <c r="B18" s="1" t="s">
        <v>1336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1337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1338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1339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1340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1341</v>
      </c>
      <c r="B23" s="1">
        <v>1.0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1342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1343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1344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1345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1346</v>
      </c>
      <c r="B28" s="1">
        <v>3.93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1347</v>
      </c>
      <c r="B29" s="1">
        <v>3.805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1348</v>
      </c>
      <c r="B30" s="1">
        <v>3.74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1349</v>
      </c>
      <c r="B31" s="1">
        <v>3.87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1350</v>
      </c>
      <c r="B32" s="1">
        <v>3.93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1351</v>
      </c>
      <c r="B33" s="1">
        <v>3.805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1352</v>
      </c>
      <c r="B34" s="1">
        <v>3.74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1353</v>
      </c>
      <c r="B35" s="1">
        <v>3.87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1354</v>
      </c>
      <c r="B36" s="1">
        <v>1.486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1355</v>
      </c>
      <c r="B37" s="1">
        <v>1.7040359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1356</v>
      </c>
      <c r="B38" s="1">
        <v>-20.0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1357</v>
      </c>
      <c r="B39" s="1">
        <v>705160.0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1358</v>
      </c>
      <c r="B40" s="1">
        <v>705160.0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1359</v>
      </c>
      <c r="B41" s="1">
        <v>1152160.0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1360</v>
      </c>
      <c r="B42" s="1">
        <v>720860.0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1361</v>
      </c>
      <c r="B43" s="1">
        <v>720860.0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1362</v>
      </c>
      <c r="B44" s="1">
        <v>3.8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1363</v>
      </c>
      <c r="B45" s="1">
        <v>3.84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1364</v>
      </c>
      <c r="B46" s="1">
        <v>700.0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1365</v>
      </c>
      <c r="B47" s="1">
        <v>300.0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1366</v>
      </c>
      <c r="B48" s="1">
        <v>6.07582016E8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1367</v>
      </c>
      <c r="B49" s="1">
        <v>2.96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1368</v>
      </c>
      <c r="B50" s="1">
        <v>4.59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1369</v>
      </c>
      <c r="B51" s="1">
        <v>0.17314963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1370</v>
      </c>
      <c r="B52" s="1">
        <v>4.0038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1371</v>
      </c>
      <c r="B53" s="1">
        <v>3.68515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1372</v>
      </c>
      <c r="B54" s="1" t="s">
        <v>1373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1374</v>
      </c>
      <c r="B55" s="1">
        <v>1.297580544E9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1375</v>
      </c>
      <c r="B56" s="1">
        <v>0.12652999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1376</v>
      </c>
      <c r="B57" s="1">
        <v>1.46270205E8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1377</v>
      </c>
      <c r="B58" s="1">
        <v>1.5989E8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1378</v>
      </c>
      <c r="B59" s="1">
        <v>3721482.0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1379</v>
      </c>
      <c r="B60" s="1">
        <v>2604220.0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1380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1381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1382</v>
      </c>
      <c r="B63" s="1">
        <v>0.0233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1383</v>
      </c>
      <c r="B64" s="1">
        <v>0.0731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1384</v>
      </c>
      <c r="B65" s="1">
        <v>0.75434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1385</v>
      </c>
      <c r="B66" s="1">
        <v>3.51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1386</v>
      </c>
      <c r="B67" s="1">
        <v>0.031600002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1387</v>
      </c>
      <c r="B68" s="1">
        <v>1.5989E8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1388</v>
      </c>
      <c r="B69" s="1">
        <v>5.485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1389</v>
      </c>
      <c r="B70" s="1">
        <v>0.6927985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1390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1391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1392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1393</v>
      </c>
      <c r="B74" s="1">
        <v>4.34E8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1394</v>
      </c>
      <c r="B75" s="1">
        <v>2.23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1395</v>
      </c>
      <c r="B76" s="1">
        <v>-0.19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1396</v>
      </c>
      <c r="B77" s="1">
        <v>0.37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1397</v>
      </c>
      <c r="B78" s="1">
        <v>12.721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1398</v>
      </c>
      <c r="B79" s="1">
        <v>0.088825226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1399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1400</v>
      </c>
      <c r="B81" s="1" t="s">
        <v>1401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1402</v>
      </c>
      <c r="B82" s="1" t="s">
        <v>1403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1404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1405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1406</v>
      </c>
      <c r="B85" s="1" t="s">
        <v>1407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1408</v>
      </c>
      <c r="B86" s="1" t="s">
        <v>1407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1409</v>
      </c>
      <c r="B87" s="1">
        <v>1.4816394E9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1410</v>
      </c>
      <c r="B88" s="1" t="s">
        <v>1411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1412</v>
      </c>
      <c r="B89" s="1" t="s">
        <v>1413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1414</v>
      </c>
      <c r="B90" s="1" t="s">
        <v>1415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1416</v>
      </c>
      <c r="B91" s="1" t="s">
        <v>1417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1418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1419</v>
      </c>
      <c r="B93" s="1">
        <v>3.8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1420</v>
      </c>
      <c r="B94" s="1">
        <v>7.0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1421</v>
      </c>
      <c r="B95" s="1">
        <v>7.0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1422</v>
      </c>
      <c r="B96" s="1">
        <v>7.0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1423</v>
      </c>
      <c r="B97" s="1">
        <v>7.0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1424</v>
      </c>
      <c r="B98" s="1" t="s">
        <v>1425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1426</v>
      </c>
      <c r="B99" s="1">
        <v>2.0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1427</v>
      </c>
      <c r="B100" s="1">
        <v>3.93E8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1428</v>
      </c>
      <c r="B101" s="1">
        <v>2.458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1429</v>
      </c>
      <c r="B102" s="1">
        <v>1.02E8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1430</v>
      </c>
      <c r="B103" s="1">
        <v>9.37E8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1431</v>
      </c>
      <c r="B104" s="1">
        <v>1.47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1432</v>
      </c>
      <c r="B105" s="1">
        <v>1.747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1433</v>
      </c>
      <c r="B106" s="1">
        <v>3.508999936E9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1434</v>
      </c>
      <c r="B107" s="1">
        <v>91.593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1435</v>
      </c>
      <c r="B108" s="1">
        <v>17.984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1436</v>
      </c>
      <c r="B109" s="1">
        <v>-2.1E-4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1437</v>
      </c>
      <c r="B110" s="1">
        <v>0.49748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1438</v>
      </c>
      <c r="B111" s="1">
        <v>1.715E8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1439</v>
      </c>
      <c r="B112" s="1">
        <v>3.1E7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1440</v>
      </c>
      <c r="B113" s="1">
        <v>-0.134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1441</v>
      </c>
      <c r="B114" s="1">
        <v>0.19976999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1442</v>
      </c>
      <c r="B115" s="1">
        <v>0.029070001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1443</v>
      </c>
      <c r="B116" s="1">
        <v>-0.008669999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1444</v>
      </c>
      <c r="B117" s="1" t="s">
        <v>1373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1445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68</v>
      </c>
      <c r="B3" s="1">
        <v>0.0</v>
      </c>
      <c r="C3" s="1">
        <v>1540.0</v>
      </c>
      <c r="D3" s="1">
        <v>396.0</v>
      </c>
      <c r="E3" s="1">
        <v>-86.0</v>
      </c>
      <c r="F3" s="1">
        <v>1090.0</v>
      </c>
      <c r="G3" s="1">
        <v>302.0</v>
      </c>
      <c r="H3" s="1">
        <v>204.0</v>
      </c>
      <c r="I3" s="1">
        <v>197.0</v>
      </c>
      <c r="J3" s="1">
        <v>319.0</v>
      </c>
      <c r="K3" s="1">
        <v>84.0</v>
      </c>
      <c r="L3" s="1">
        <f>IF(K3*FORECAST(L2,B3:K3,B2:K2)&gt;0,FORECAST(L2,B3:K3,B2:K2),K3)*$X$1</f>
        <v>114.4666667</v>
      </c>
      <c r="M3" s="1">
        <f>IF(L3*FORECAST(M2,B3:L3,B2:L2)&gt;0,FORECAST(M2,B3:L3,B2:L2),L3)*$X$1</f>
        <v>61.71515152</v>
      </c>
      <c r="N3" s="1">
        <f>IF(M3*FORECAST(N2,B3:M3,B2:M2)&gt;0,FORECAST(N2,B3:M3,B2:M2),M3)*$X$1</f>
        <v>8.963636364</v>
      </c>
      <c r="O3" s="1">
        <f>IF(N3*FORECAST(O2,B3:N3,B2:N2)&gt;0,FORECAST(O2,B3:N3,B2:N2),N3)*$X$1</f>
        <v>8.963636364</v>
      </c>
      <c r="P3" s="1">
        <f>IF(O3*FORECAST(P2,B3:O3,B2:O2)&gt;0,FORECAST(P2,B3:O3,B2:O2),O3)*$X$1</f>
        <v>8.963636364</v>
      </c>
      <c r="Q3" s="1">
        <f>IF(P3*FORECAST(Q2,B3:P3,B2:P2)&gt;0,FORECAST(Q2,B3:P3,B2:P2),P3)*$X$1</f>
        <v>8.963636364</v>
      </c>
      <c r="R3" s="1">
        <f>IF(Q3*FORECAST(R2,B3:Q3,B2:Q2)&gt;0,FORECAST(R2,B3:Q3,B2:Q2),Q3)*$X$1</f>
        <v>8.963636364</v>
      </c>
      <c r="S3" s="5">
        <f>IF(R3*FORECAST(S2,B3:R3,B2:R2)&gt;0,FORECAST(S2,B3:R3,B2:R2),R3)*$X$1</f>
        <v>8.963636364</v>
      </c>
      <c r="T3" s="5">
        <f>IF(S3*FORECAST(T2,B3:S3,B2:S2)&gt;0,FORECAST(T2,B3:S3,B2:S2),S3)*$X$1</f>
        <v>8.963636364</v>
      </c>
      <c r="U3" s="5">
        <f>IF(T3*FORECAST(U2,B3:T3,B2:T2)&gt;0,FORECAST(U2,B3:T3,B2:T2),T3)*$X$1</f>
        <v>8.963636364</v>
      </c>
      <c r="V3" s="5">
        <f>IF(U3*FORECAST(V2,B3:U3,B2:U2)&gt;0,FORECAST(V2,B3:U3,B2:U2),U3)*$X$1</f>
        <v>8.963636364</v>
      </c>
      <c r="W3" s="5">
        <f>IF(V3*FORECAST(W2,B3:V3,B2:V2)&gt;0,FORECAST(W2,B3:V3,B2:V2),V3)*$X$1</f>
        <v>8.963636364</v>
      </c>
      <c r="X3" s="2"/>
      <c r="Y3" s="2"/>
      <c r="Z3" s="2"/>
    </row>
    <row r="4">
      <c r="A4" s="3" t="s">
        <v>144</v>
      </c>
      <c r="B4" s="1">
        <v>2390.0</v>
      </c>
      <c r="C4" s="1">
        <v>1050.0</v>
      </c>
      <c r="D4" s="1">
        <v>1550.0</v>
      </c>
      <c r="E4" s="1">
        <v>1400.0</v>
      </c>
      <c r="F4" s="1">
        <v>811.0</v>
      </c>
      <c r="G4" s="1">
        <v>1340.0</v>
      </c>
      <c r="H4" s="1">
        <v>1350.0</v>
      </c>
      <c r="I4" s="1">
        <v>1250.0</v>
      </c>
      <c r="J4" s="1">
        <v>947.0</v>
      </c>
      <c r="K4" s="1">
        <v>995.0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1446</v>
      </c>
      <c r="B5" s="1">
        <v>0.0</v>
      </c>
      <c r="C5" s="1">
        <v>0.0</v>
      </c>
      <c r="D5" s="1">
        <v>203.0</v>
      </c>
      <c r="E5" s="1">
        <v>207.0</v>
      </c>
      <c r="F5" s="1">
        <v>206.0</v>
      </c>
      <c r="G5" s="1">
        <v>209.0</v>
      </c>
      <c r="H5" s="1">
        <v>210.0</v>
      </c>
      <c r="I5" s="1">
        <v>213.0</v>
      </c>
      <c r="J5" s="1">
        <v>216.0</v>
      </c>
      <c r="K5" s="1">
        <v>217.0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1447</v>
      </c>
      <c r="L7" s="1">
        <f>IF(W3*FORECAST(W2,B3:W3,B2:W2)&gt;0,FORECAST(W2,B3:W3,B2:W2),V3)*$X$1 * (1+0.02)/(0.0834-0.02)</f>
        <v>144.2099226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1448</v>
      </c>
      <c r="L8" s="6">
        <f t="array" ref="L8">NPV(0.0834,M3:W3)</f>
        <v>111.6395597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1449</v>
      </c>
      <c r="L9" s="6">
        <f t="array" ref="L9">NPV(0.0834,M16:W16)</f>
        <v>59.74726089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1450</v>
      </c>
      <c r="L10" s="6">
        <f>L8 + L9</f>
        <v>171.3868206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145</v>
      </c>
      <c r="L11" s="1">
        <v>995.0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1451</v>
      </c>
      <c r="L12" s="6">
        <f>L10 - L11</f>
        <v>-823.6131794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1452</v>
      </c>
      <c r="L13" s="1">
        <v>217.0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-3.79545244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144.2099226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-81.0</v>
      </c>
      <c r="C3" s="1">
        <v>-414.0</v>
      </c>
      <c r="D3" s="1">
        <v>-983.0</v>
      </c>
      <c r="E3" s="1">
        <v>181.0</v>
      </c>
      <c r="F3" s="1">
        <v>-416.0</v>
      </c>
      <c r="G3" s="1">
        <v>-1930.0</v>
      </c>
      <c r="H3" s="1">
        <v>-118.0</v>
      </c>
      <c r="I3" s="1">
        <v>-28.0</v>
      </c>
      <c r="J3" s="1">
        <v>-182.0</v>
      </c>
      <c r="K3" s="1">
        <v>-296.0</v>
      </c>
      <c r="L3" s="1">
        <f>IF(K3*FORECAST(L2,B3:K3,B2:K2)&gt;0,FORECAST(L2,B3:K3,B2:K2),K3)*$X$1</f>
        <v>-358.2666667</v>
      </c>
      <c r="M3" s="1">
        <f>IF(L3*FORECAST(M2,B3:L3,B2:L2)&gt;0,FORECAST(M2,B3:L3,B2:L2),L3)*$X$1</f>
        <v>-345.8242424</v>
      </c>
      <c r="N3" s="1">
        <f>IF(M3*FORECAST(N2,B3:M3,B2:M2)&gt;0,FORECAST(N2,B3:M3,B2:M2),M3)*$X$1</f>
        <v>-333.3818182</v>
      </c>
      <c r="O3" s="1">
        <f>IF(N3*FORECAST(O2,B3:N3,B2:N2)&gt;0,FORECAST(O2,B3:N3,B2:N2),N3)*$X$1</f>
        <v>-320.9393939</v>
      </c>
      <c r="P3" s="1">
        <f>IF(O3*FORECAST(P2,B3:O3,B2:O2)&gt;0,FORECAST(P2,B3:O3,B2:O2),O3)*$X$1</f>
        <v>-308.4969697</v>
      </c>
      <c r="Q3" s="1">
        <f>IF(P3*FORECAST(Q2,B3:P3,B2:P2)&gt;0,FORECAST(Q2,B3:P3,B2:P2),P3)*$X$1</f>
        <v>-296.0545455</v>
      </c>
      <c r="R3" s="1">
        <f>IF(Q3*FORECAST(R2,B3:Q3,B2:Q2)&gt;0,FORECAST(R2,B3:Q3,B2:Q2),Q3)*$X$1</f>
        <v>-283.6121212</v>
      </c>
      <c r="S3" s="5">
        <f>IF(R3*FORECAST(S2,B3:R3,B2:R2)&gt;0,FORECAST(S2,B3:R3,B2:R2),R3)*$X$1</f>
        <v>-271.169697</v>
      </c>
      <c r="T3" s="5">
        <f>IF(S3*FORECAST(T2,B3:S3,B2:S2)&gt;0,FORECAST(T2,B3:S3,B2:S2),S3)*$X$1</f>
        <v>-258.7272727</v>
      </c>
      <c r="U3" s="5">
        <f>IF(T3*FORECAST(U2,B3:T3,B2:T2)&gt;0,FORECAST(U2,B3:T3,B2:T2),T3)*$X$1</f>
        <v>-246.2848485</v>
      </c>
      <c r="V3" s="5">
        <f>IF(U3*FORECAST(V2,B3:U3,B2:U2)&gt;0,FORECAST(V2,B3:U3,B2:U2),U3)*$X$1</f>
        <v>-233.8424242</v>
      </c>
      <c r="W3" s="5">
        <f>IF(V3*FORECAST(W2,B3:V3,B2:V2)&gt;0,FORECAST(W2,B3:V3,B2:V2),V3)*$X$1</f>
        <v>-221.4</v>
      </c>
      <c r="X3" s="2"/>
      <c r="Y3" s="2"/>
      <c r="Z3" s="2"/>
    </row>
    <row r="4">
      <c r="A4" s="3" t="s">
        <v>144</v>
      </c>
      <c r="B4" s="1">
        <v>2390.0</v>
      </c>
      <c r="C4" s="1">
        <v>1050.0</v>
      </c>
      <c r="D4" s="1">
        <v>1550.0</v>
      </c>
      <c r="E4" s="1">
        <v>1400.0</v>
      </c>
      <c r="F4" s="1">
        <v>811.0</v>
      </c>
      <c r="G4" s="1">
        <v>1340.0</v>
      </c>
      <c r="H4" s="1">
        <v>1350.0</v>
      </c>
      <c r="I4" s="1">
        <v>1250.0</v>
      </c>
      <c r="J4" s="1">
        <v>947.0</v>
      </c>
      <c r="K4" s="1">
        <v>995.0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1446</v>
      </c>
      <c r="B5" s="1">
        <v>0.0</v>
      </c>
      <c r="C5" s="1">
        <v>0.0</v>
      </c>
      <c r="D5" s="1">
        <v>203.0</v>
      </c>
      <c r="E5" s="1">
        <v>207.0</v>
      </c>
      <c r="F5" s="1">
        <v>206.0</v>
      </c>
      <c r="G5" s="1">
        <v>209.0</v>
      </c>
      <c r="H5" s="1">
        <v>210.0</v>
      </c>
      <c r="I5" s="1">
        <v>213.0</v>
      </c>
      <c r="J5" s="1">
        <v>216.0</v>
      </c>
      <c r="K5" s="1">
        <v>217.0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1447</v>
      </c>
      <c r="L7" s="1">
        <f>IF(W3*FORECAST(W2,B3:W3,B2:W2)&gt;0,FORECAST(W2,B3:W3,B2:W2),V3)*$X$1 * (1+0.02)/(0.0834-0.02)</f>
        <v>-3561.955836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1448</v>
      </c>
      <c r="L8" s="6">
        <f t="array" ref="L8">NPV(0.0834,M3:W3)</f>
        <v>-2060.818188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1449</v>
      </c>
      <c r="L9" s="6">
        <f t="array" ref="L9">NPV(0.0834,M16:W16)</f>
        <v>-1475.745225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1450</v>
      </c>
      <c r="L10" s="6">
        <f>L8 + L9</f>
        <v>-3536.563413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145</v>
      </c>
      <c r="L11" s="1">
        <v>995.0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1451</v>
      </c>
      <c r="L12" s="6">
        <f>L10 - L11</f>
        <v>-4531.563413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1452</v>
      </c>
      <c r="L13" s="1">
        <v>217.0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-20.8827807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-3561.955836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