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<sst xmlns="http://schemas.openxmlformats.org/spreadsheetml/2006/main" count="1259" uniqueCount="1074">
  <si>
    <t>ticker</t>
  </si>
  <si>
    <t>BWB</t>
  </si>
  <si>
    <t>nombre</t>
  </si>
  <si>
    <t>BAADER BANK AG</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</si>
  <si>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</si>
  <si>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</si>
  <si>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</si>
  <si>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</si>
  <si>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</si>
  <si>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</si>
  <si>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</si>
  <si>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</si>
  <si>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</si>
  <si>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</si>
  <si>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</si>
  <si>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</si>
  <si>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</si>
  <si>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</si>
  <si>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</si>
  <si>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</si>
  <si>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</si>
  <si>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</si>
  <si>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</si>
  <si>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</si>
  <si>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</si>
  <si>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</si>
  <si>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</si>
  <si>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</si>
  <si>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Change in Accounts Receivable</t>
  </si>
  <si>
    <t>Change in Accounts Payable</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</si>
  <si>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</si>
  <si>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</si>
  <si>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</si>
  <si>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</si>
  <si>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</si>
  <si>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</si>
  <si>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</si>
  <si>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Cash from Investing</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</si>
  <si>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</si>
  <si>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</si>
  <si>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</si>
  <si>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</si>
  <si>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</si>
  <si>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</si>
  <si>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</si>
  <si>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</si>
  <si>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</si>
  <si>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</si>
  <si>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</si>
  <si>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</si>
  <si>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</si>
  <si>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</si>
  <si>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</si>
  <si>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</si>
  <si>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</si>
  <si>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</si>
  <si>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</si>
  <si>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</si>
  <si>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</si>
  <si>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</si>
  <si>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</si>
  <si>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</si>
  <si>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Other Long-Term Assets, Total</t>
  </si>
  <si>
    <t>Total Assets</t>
  </si>
  <si>
    <t>Liabilities</t>
  </si>
  <si>
    <t>Accounts Payable, Total</t>
  </si>
  <si>
    <t>Accrued Expenses, Total</t>
  </si>
  <si>
    <t>Short-Term Borrowings</t>
  </si>
  <si>
    <t>Current Portion of Long-Term Debt</t>
  </si>
  <si>
    <t>Long-Term Debt</t>
  </si>
  <si>
    <t>Current Income Taxes Payable</t>
  </si>
  <si>
    <t>Other Current Liabilities - (Brok / FS / Ins. / REIT Template)</t>
  </si>
  <si>
    <t>Pension &amp; Other Post Retirement Benefits</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</si>
  <si>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</si>
  <si>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</si>
  <si>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</si>
  <si>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</si>
  <si>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</si>
  <si>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</si>
  <si>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</si>
  <si>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</si>
  <si>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</si>
  <si>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</si>
  <si>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</si>
  <si>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</si>
  <si>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</si>
  <si>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t>
  </si>
  <si>
    <t>2.16</t>
  </si>
  <si>
    <t>2.08</t>
  </si>
  <si>
    <t>2.12</t>
  </si>
  <si>
    <t>1.63</t>
  </si>
  <si>
    <t>1.62</t>
  </si>
  <si>
    <t>2.63</t>
  </si>
  <si>
    <t>3.5</t>
  </si>
  <si>
    <t>3.36</t>
  </si>
  <si>
    <t>3.38</t>
  </si>
  <si>
    <t>Tangible Book Value</t>
  </si>
  <si>
    <t>Tangible Book Value Per Share</t>
  </si>
  <si>
    <t>1.69</t>
  </si>
  <si>
    <t>1.58</t>
  </si>
  <si>
    <t>1.66</t>
  </si>
  <si>
    <t>1.25</t>
  </si>
  <si>
    <t>1.31</t>
  </si>
  <si>
    <t>2.43</t>
  </si>
  <si>
    <t>3.26</t>
  </si>
  <si>
    <t>3.09</t>
  </si>
  <si>
    <t>Total Debt</t>
  </si>
  <si>
    <t>Debt Equivalent of Unfunded Proj. Benefit Obligation</t>
  </si>
  <si>
    <t>Net Debt</t>
  </si>
  <si>
    <t>Equity Method Investments, Total</t>
  </si>
  <si>
    <t>Full Time Employees</t>
  </si>
  <si>
    <t>Interest and Dividend Income, Total</t>
  </si>
  <si>
    <t>Interest Expense, Total</t>
  </si>
  <si>
    <t>Net Interest Income</t>
  </si>
  <si>
    <t>Brokerage Commission</t>
  </si>
  <si>
    <t>Trading and Principal Transactions</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</si>
  <si>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</si>
  <si>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</si>
  <si>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</si>
  <si>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</si>
  <si>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</si>
  <si>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</si>
  <si>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</si>
  <si>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</si>
  <si>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</si>
  <si>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</si>
  <si>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</si>
  <si>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</si>
  <si>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Other Non Operating Income (Expenses)</t>
  </si>
  <si>
    <t>EBT, Excl. Unusual Items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</si>
  <si>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</si>
  <si>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</si>
  <si>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</si>
  <si>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</si>
  <si>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</si>
  <si>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</si>
  <si>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</si>
  <si>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</si>
  <si>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</si>
  <si>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</si>
  <si>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</si>
  <si>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</si>
  <si>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</si>
  <si>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</si>
  <si>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-0.18</t>
  </si>
  <si>
    <t>-0.08</t>
  </si>
  <si>
    <t>0.05</t>
  </si>
  <si>
    <t>-0.47</t>
  </si>
  <si>
    <t>-0.01</t>
  </si>
  <si>
    <t>1.02</t>
  </si>
  <si>
    <t>0.18</t>
  </si>
  <si>
    <t>0.06</t>
  </si>
  <si>
    <t>Basic EPS - Continuing Operations</t>
  </si>
  <si>
    <t>Basic Weighted Average Shares Outstanding</t>
  </si>
  <si>
    <t>Net EPS - Diluted</t>
  </si>
  <si>
    <t>Diluted EPS - Continuing Operations</t>
  </si>
  <si>
    <t>Diluted Weighted Average Shares Outstanding</t>
  </si>
  <si>
    <t>Normalized Basic EPS</t>
  </si>
  <si>
    <t>-0.04</t>
  </si>
  <si>
    <t>-0.11</t>
  </si>
  <si>
    <t>-0.26</t>
  </si>
  <si>
    <t>0.04</t>
  </si>
  <si>
    <t>0.84</t>
  </si>
  <si>
    <t>0.76</t>
  </si>
  <si>
    <t>0.16</t>
  </si>
  <si>
    <t>0.01</t>
  </si>
  <si>
    <t>Normalized Diluted EPS</t>
  </si>
  <si>
    <t>Dividend Per Share</t>
  </si>
  <si>
    <t>0.25</t>
  </si>
  <si>
    <t>0.35</t>
  </si>
  <si>
    <t>Payout Ratio</t>
  </si>
  <si>
    <t>-5.44</t>
  </si>
  <si>
    <t>8.06</t>
  </si>
  <si>
    <t>97.01</t>
  </si>
  <si>
    <t>94.12</t>
  </si>
  <si>
    <t>Effective Tax Rate - (Ratio)</t>
  </si>
  <si>
    <t>-8.2</t>
  </si>
  <si>
    <t>-36.6</t>
  </si>
  <si>
    <t>45.23</t>
  </si>
  <si>
    <t>-7.79</t>
  </si>
  <si>
    <t>16.3</t>
  </si>
  <si>
    <t>18.46</t>
  </si>
  <si>
    <t>26.72</t>
  </si>
  <si>
    <t>27.52</t>
  </si>
  <si>
    <t>Normalized Net Income</t>
  </si>
  <si>
    <t>Non-Cash Pension Expense</t>
  </si>
  <si>
    <t>Profitability</t>
  </si>
  <si>
    <t>Return on Assets</t>
  </si>
  <si>
    <t>-1.35</t>
  </si>
  <si>
    <t>-0.63</t>
  </si>
  <si>
    <t>0.34</t>
  </si>
  <si>
    <t>-2.84</t>
  </si>
  <si>
    <t>-0.06</t>
  </si>
  <si>
    <t>6.22</t>
  </si>
  <si>
    <t>3.46</t>
  </si>
  <si>
    <t>0.42</t>
  </si>
  <si>
    <t>0.09</t>
  </si>
  <si>
    <t>Return On Equity %</t>
  </si>
  <si>
    <t>-1.06</t>
  </si>
  <si>
    <t>-8.04</t>
  </si>
  <si>
    <t>-3.69</t>
  </si>
  <si>
    <t>2.36</t>
  </si>
  <si>
    <t>-24.24</t>
  </si>
  <si>
    <t>-0.55</t>
  </si>
  <si>
    <t>47.86</t>
  </si>
  <si>
    <t>32.79</t>
  </si>
  <si>
    <t>5.39</t>
  </si>
  <si>
    <t>1.71</t>
  </si>
  <si>
    <t>Return on Common Equity</t>
  </si>
  <si>
    <t>-1.41</t>
  </si>
  <si>
    <t>-8.15</t>
  </si>
  <si>
    <t>-3.59</t>
  </si>
  <si>
    <t>2.51</t>
  </si>
  <si>
    <t>-24.93</t>
  </si>
  <si>
    <t>-0.8</t>
  </si>
  <si>
    <t>47.98</t>
  </si>
  <si>
    <t>32.84</t>
  </si>
  <si>
    <t>5.31</t>
  </si>
  <si>
    <t>1.7</t>
  </si>
  <si>
    <t>Margin Analysis</t>
  </si>
  <si>
    <t>Gross Profit Margin %</t>
  </si>
  <si>
    <t>83.29</t>
  </si>
  <si>
    <t>80.19</t>
  </si>
  <si>
    <t>82.27</t>
  </si>
  <si>
    <t>81.75</t>
  </si>
  <si>
    <t>73.72</t>
  </si>
  <si>
    <t>70.79</t>
  </si>
  <si>
    <t>76.1</t>
  </si>
  <si>
    <t>67.55</t>
  </si>
  <si>
    <t>62.18</t>
  </si>
  <si>
    <t>50.31</t>
  </si>
  <si>
    <t>SG&amp;A Margin</t>
  </si>
  <si>
    <t>76.65</t>
  </si>
  <si>
    <t>76.58</t>
  </si>
  <si>
    <t>74.28</t>
  </si>
  <si>
    <t>69.13</t>
  </si>
  <si>
    <t>80.76</t>
  </si>
  <si>
    <t>70.85</t>
  </si>
  <si>
    <t>43.62</t>
  </si>
  <si>
    <t>41.8</t>
  </si>
  <si>
    <t>51.27</t>
  </si>
  <si>
    <t>45.56</t>
  </si>
  <si>
    <t>Income From Continuing Operations Margin %</t>
  </si>
  <si>
    <t>-0.87</t>
  </si>
  <si>
    <t>-6.83</t>
  </si>
  <si>
    <t>-3.03</t>
  </si>
  <si>
    <t>1.64</t>
  </si>
  <si>
    <t>-17.25</t>
  </si>
  <si>
    <t>-0.33</t>
  </si>
  <si>
    <t>17.64</t>
  </si>
  <si>
    <t>15.32</t>
  </si>
  <si>
    <t>3.56</t>
  </si>
  <si>
    <t>0.86</t>
  </si>
  <si>
    <t>Net Income Margin %</t>
  </si>
  <si>
    <t>-1.14</t>
  </si>
  <si>
    <t>-6.81</t>
  </si>
  <si>
    <t>-2.92</t>
  </si>
  <si>
    <t>1.73</t>
  </si>
  <si>
    <t>-17.49</t>
  </si>
  <si>
    <t>17.52</t>
  </si>
  <si>
    <t>15.24</t>
  </si>
  <si>
    <t>3.48</t>
  </si>
  <si>
    <t>0.85</t>
  </si>
  <si>
    <t>Net Avail. For Common Margin %</t>
  </si>
  <si>
    <t>Normalized Net Income Margin</t>
  </si>
  <si>
    <t>-1.33</t>
  </si>
  <si>
    <t>-4.16</t>
  </si>
  <si>
    <t>-0.97</t>
  </si>
  <si>
    <t>1.96</t>
  </si>
  <si>
    <t>-9.62</t>
  </si>
  <si>
    <t>1.39</t>
  </si>
  <si>
    <t>14.39</t>
  </si>
  <si>
    <t>11.55</t>
  </si>
  <si>
    <t>Asset Turnover</t>
  </si>
  <si>
    <t>0.21</t>
  </si>
  <si>
    <t>0.2</t>
  </si>
  <si>
    <t>0.19</t>
  </si>
  <si>
    <t>0.23</t>
  </si>
  <si>
    <t>0.12</t>
  </si>
  <si>
    <t>0.1</t>
  </si>
  <si>
    <t>Short Term Liquidity</t>
  </si>
  <si>
    <t>Current Ratio</t>
  </si>
  <si>
    <t>0.73</t>
  </si>
  <si>
    <t>0.55</t>
  </si>
  <si>
    <t>0.65</t>
  </si>
  <si>
    <t>0.72</t>
  </si>
  <si>
    <t>0.8</t>
  </si>
  <si>
    <t>1.03</t>
  </si>
  <si>
    <t>1.05</t>
  </si>
  <si>
    <t>0.94</t>
  </si>
  <si>
    <t>Quick Ratio</t>
  </si>
  <si>
    <t>0.64</t>
  </si>
  <si>
    <t>0.71</t>
  </si>
  <si>
    <t>0.79</t>
  </si>
  <si>
    <t>0.93</t>
  </si>
  <si>
    <t>Operating Cash Flow to Current Liabilities</t>
  </si>
  <si>
    <t>0.02</t>
  </si>
  <si>
    <t>0.15</t>
  </si>
  <si>
    <t>0.26</t>
  </si>
  <si>
    <t>0.57</t>
  </si>
  <si>
    <t>0.17</t>
  </si>
  <si>
    <t>0.45</t>
  </si>
  <si>
    <t>Long Term Solvency</t>
  </si>
  <si>
    <t>Total Debt/Equity</t>
  </si>
  <si>
    <t>80.85</t>
  </si>
  <si>
    <t>53.14</t>
  </si>
  <si>
    <t>118.73</t>
  </si>
  <si>
    <t>130.03</t>
  </si>
  <si>
    <t>82.7</t>
  </si>
  <si>
    <t>68.32</t>
  </si>
  <si>
    <t>28.48</t>
  </si>
  <si>
    <t>71.33</t>
  </si>
  <si>
    <t>45.72</t>
  </si>
  <si>
    <t>Total Debt / Total Capital</t>
  </si>
  <si>
    <t>44.71</t>
  </si>
  <si>
    <t>34.7</t>
  </si>
  <si>
    <t>39.03</t>
  </si>
  <si>
    <t>54.28</t>
  </si>
  <si>
    <t>56.53</t>
  </si>
  <si>
    <t>45.26</t>
  </si>
  <si>
    <t>40.59</t>
  </si>
  <si>
    <t>22.17</t>
  </si>
  <si>
    <t>41.63</t>
  </si>
  <si>
    <t>31.38</t>
  </si>
  <si>
    <t>LT Debt/Equity</t>
  </si>
  <si>
    <t>61.73</t>
  </si>
  <si>
    <t>31.96</t>
  </si>
  <si>
    <t>47.55</t>
  </si>
  <si>
    <t>87.39</t>
  </si>
  <si>
    <t>91.97</t>
  </si>
  <si>
    <t>34.81</t>
  </si>
  <si>
    <t>14.69</t>
  </si>
  <si>
    <t>10.81</t>
  </si>
  <si>
    <t>3.87</t>
  </si>
  <si>
    <t>1.56</t>
  </si>
  <si>
    <t>Long-Term Debt / Total Capital</t>
  </si>
  <si>
    <t>34.13</t>
  </si>
  <si>
    <t>20.87</t>
  </si>
  <si>
    <t>28.99</t>
  </si>
  <si>
    <t>39.95</t>
  </si>
  <si>
    <t>39.98</t>
  </si>
  <si>
    <t>19.05</t>
  </si>
  <si>
    <t>8.73</t>
  </si>
  <si>
    <t>8.41</t>
  </si>
  <si>
    <t>2.26</t>
  </si>
  <si>
    <t>1.07</t>
  </si>
  <si>
    <t>Total Liabilities / Total Assets</t>
  </si>
  <si>
    <t>83.6</t>
  </si>
  <si>
    <t>82.62</t>
  </si>
  <si>
    <t>83.4</t>
  </si>
  <si>
    <t>87.26</t>
  </si>
  <si>
    <t>89.34</t>
  </si>
  <si>
    <t>87.89</t>
  </si>
  <si>
    <t>86.39</t>
  </si>
  <si>
    <t>90.96</t>
  </si>
  <si>
    <t>93.06</t>
  </si>
  <si>
    <t>95.8</t>
  </si>
  <si>
    <t>Growth Over Prior Year</t>
  </si>
  <si>
    <t>Total Revenues, 1 Yr. Growth %</t>
  </si>
  <si>
    <t>6.11</t>
  </si>
  <si>
    <t>-7.72</t>
  </si>
  <si>
    <t>-2.89</t>
  </si>
  <si>
    <t>16.52</t>
  </si>
  <si>
    <t>-12.32</t>
  </si>
  <si>
    <t>3.41</t>
  </si>
  <si>
    <t>110.72</t>
  </si>
  <si>
    <t>15.02</t>
  </si>
  <si>
    <t>-18.22</t>
  </si>
  <si>
    <t>31.59</t>
  </si>
  <si>
    <t>Gross Profit, 1 Yr. Growth %</t>
  </si>
  <si>
    <t>6.64</t>
  </si>
  <si>
    <t>-11.15</t>
  </si>
  <si>
    <t>-0.35</t>
  </si>
  <si>
    <t>15.78</t>
  </si>
  <si>
    <t>-20.94</t>
  </si>
  <si>
    <t>-0.7</t>
  </si>
  <si>
    <t>126.51</t>
  </si>
  <si>
    <t>2.11</t>
  </si>
  <si>
    <t>-24.73</t>
  </si>
  <si>
    <t>6.47</t>
  </si>
  <si>
    <t>Earnings From Cont. Operations, 1 Yr. Growth %</t>
  </si>
  <si>
    <t>-633.9</t>
  </si>
  <si>
    <t>620.51</t>
  </si>
  <si>
    <t>-56.9</t>
  </si>
  <si>
    <t>-163.06</t>
  </si>
  <si>
    <t>-98.03</t>
  </si>
  <si>
    <t>-0.1</t>
  </si>
  <si>
    <t>-81.02</t>
  </si>
  <si>
    <t>-68.16</t>
  </si>
  <si>
    <t>Net Income, 1 Yr. Growth %</t>
  </si>
  <si>
    <t>737.11</t>
  </si>
  <si>
    <t>451.18</t>
  </si>
  <si>
    <t>-58.44</t>
  </si>
  <si>
    <t>-169.01</t>
  </si>
  <si>
    <t>-987.03</t>
  </si>
  <si>
    <t>-97.23</t>
  </si>
  <si>
    <t>-81.33</t>
  </si>
  <si>
    <t>-67.88</t>
  </si>
  <si>
    <t>Normalized Net Income, 1 Yr. Growth %</t>
  </si>
  <si>
    <t>-568.2</t>
  </si>
  <si>
    <t>747.15</t>
  </si>
  <si>
    <t>-71.86</t>
  </si>
  <si>
    <t>-336.22</t>
  </si>
  <si>
    <t>-530.42</t>
  </si>
  <si>
    <t>-114.96</t>
  </si>
  <si>
    <t>-7.67</t>
  </si>
  <si>
    <t>-78.73</t>
  </si>
  <si>
    <t>-92.29</t>
  </si>
  <si>
    <t>Diluted EPS Before Extra, 1 Yr. Growth %</t>
  </si>
  <si>
    <t>737.28</t>
  </si>
  <si>
    <t>-987.04</t>
  </si>
  <si>
    <t>-2.21</t>
  </si>
  <si>
    <t>-66.67</t>
  </si>
  <si>
    <t>Common Equity, 1 Yr. Growth %</t>
  </si>
  <si>
    <t>-1.22</t>
  </si>
  <si>
    <t>-7.5</t>
  </si>
  <si>
    <t>-3.81</t>
  </si>
  <si>
    <t>-23.04</t>
  </si>
  <si>
    <t>-0.54</t>
  </si>
  <si>
    <t>62.32</t>
  </si>
  <si>
    <t>36.25</t>
  </si>
  <si>
    <t>0.32</t>
  </si>
  <si>
    <t>0.44</t>
  </si>
  <si>
    <t>Total Assets, 1 Yr. Growth %</t>
  </si>
  <si>
    <t>7.35</t>
  </si>
  <si>
    <t>-13.11</t>
  </si>
  <si>
    <t>0.38</t>
  </si>
  <si>
    <t>32.2</t>
  </si>
  <si>
    <t>-6.75</t>
  </si>
  <si>
    <t>-13.43</t>
  </si>
  <si>
    <t>43.93</t>
  </si>
  <si>
    <t>104.79</t>
  </si>
  <si>
    <t>30.55</t>
  </si>
  <si>
    <t>65.77</t>
  </si>
  <si>
    <t>Tangible Book Value, 1 Yr. Growth %</t>
  </si>
  <si>
    <t>4.73</t>
  </si>
  <si>
    <t>-6.52</t>
  </si>
  <si>
    <t>3.05</t>
  </si>
  <si>
    <t>-24.5</t>
  </si>
  <si>
    <t>4.84</t>
  </si>
  <si>
    <t>85.27</t>
  </si>
  <si>
    <t>37.15</t>
  </si>
  <si>
    <t>-0.82</t>
  </si>
  <si>
    <t>Cash From Operations, 1 Yr. Growth %</t>
  </si>
  <si>
    <t>-14.94</t>
  </si>
  <si>
    <t>-159.28</t>
  </si>
  <si>
    <t>552.81</t>
  </si>
  <si>
    <t>133.97</t>
  </si>
  <si>
    <t>-101.21</t>
  </si>
  <si>
    <t>702.35</t>
  </si>
  <si>
    <t>257.91</t>
  </si>
  <si>
    <t>-59.16</t>
  </si>
  <si>
    <t>349.45</t>
  </si>
  <si>
    <t>Capital Expenditures, 1 Yr. Growth %</t>
  </si>
  <si>
    <t>-36.32</t>
  </si>
  <si>
    <t>1.74</t>
  </si>
  <si>
    <t>-58.8</t>
  </si>
  <si>
    <t>3.52</t>
  </si>
  <si>
    <t>29.38</t>
  </si>
  <si>
    <t>-41.39</t>
  </si>
  <si>
    <t>495.57</t>
  </si>
  <si>
    <t>94.46</t>
  </si>
  <si>
    <t>-39.75</t>
  </si>
  <si>
    <t>10.73</t>
  </si>
  <si>
    <t>Dividend Per Share, 1 Yr. Growth %</t>
  </si>
  <si>
    <t>-85.71</t>
  </si>
  <si>
    <t>Compound Annual Growth Rate Over Two Years</t>
  </si>
  <si>
    <t>Total Revenues, 2 Yr. CAGR %</t>
  </si>
  <si>
    <t>17.29</t>
  </si>
  <si>
    <t>-1.05</t>
  </si>
  <si>
    <t>-5.37</t>
  </si>
  <si>
    <t>6.37</t>
  </si>
  <si>
    <t>-4.78</t>
  </si>
  <si>
    <t>47.61</t>
  </si>
  <si>
    <t>55.68</t>
  </si>
  <si>
    <t>-3.01</t>
  </si>
  <si>
    <t>3.73</t>
  </si>
  <si>
    <t>Gross Profit, 2 Yr. CAGR %</t>
  </si>
  <si>
    <t>16.89</t>
  </si>
  <si>
    <t>-2.66</t>
  </si>
  <si>
    <t>-5.95</t>
  </si>
  <si>
    <t>7.41</t>
  </si>
  <si>
    <t>-4.33</t>
  </si>
  <si>
    <t>-11.39</t>
  </si>
  <si>
    <t>49.98</t>
  </si>
  <si>
    <t>52.08</t>
  </si>
  <si>
    <t>-12.33</t>
  </si>
  <si>
    <t>-10.48</t>
  </si>
  <si>
    <t>Earnings From Cont. Operations, 2 Yr. CAGR %</t>
  </si>
  <si>
    <t>-64.57</t>
  </si>
  <si>
    <t>520.22</t>
  </si>
  <si>
    <t>76.22</t>
  </si>
  <si>
    <t>-47.87</t>
  </si>
  <si>
    <t>141.04</t>
  </si>
  <si>
    <t>-57.38</t>
  </si>
  <si>
    <t>49.26</t>
  </si>
  <si>
    <t>962.52</t>
  </si>
  <si>
    <t>-56.45</t>
  </si>
  <si>
    <t>-75.41</t>
  </si>
  <si>
    <t>Net Income, 2 Yr. CAGR %</t>
  </si>
  <si>
    <t>-58.47</t>
  </si>
  <si>
    <t>579.26</t>
  </si>
  <si>
    <t>51.35</t>
  </si>
  <si>
    <t>-46.45</t>
  </si>
  <si>
    <t>147.41</t>
  </si>
  <si>
    <t>-50.4</t>
  </si>
  <si>
    <t>47.76</t>
  </si>
  <si>
    <t>787.55</t>
  </si>
  <si>
    <t>-56.78</t>
  </si>
  <si>
    <t>-75.52</t>
  </si>
  <si>
    <t>Normalized Net Income, 2 Yr. CAGR %</t>
  </si>
  <si>
    <t>-47.85</t>
  </si>
  <si>
    <t>268.24</t>
  </si>
  <si>
    <t>38.2</t>
  </si>
  <si>
    <t>-18.48</t>
  </si>
  <si>
    <t>218.86</t>
  </si>
  <si>
    <t>-19.75</t>
  </si>
  <si>
    <t>80.52</t>
  </si>
  <si>
    <t>348.43</t>
  </si>
  <si>
    <t>-55.69</t>
  </si>
  <si>
    <t>-87.19</t>
  </si>
  <si>
    <t>Diluted EPS Before Extra, 2 Yr. CAGR %</t>
  </si>
  <si>
    <t>-58.73</t>
  </si>
  <si>
    <t>579.33</t>
  </si>
  <si>
    <t>777.46</t>
  </si>
  <si>
    <t>-57.98</t>
  </si>
  <si>
    <t>-75.51</t>
  </si>
  <si>
    <t>Common Equity, 2 Yr. CAGR %</t>
  </si>
  <si>
    <t>-1.39</t>
  </si>
  <si>
    <t>-4.41</t>
  </si>
  <si>
    <t>-5.67</t>
  </si>
  <si>
    <t>-1.1</t>
  </si>
  <si>
    <t>-11.53</t>
  </si>
  <si>
    <t>-12.51</t>
  </si>
  <si>
    <t>27.06</t>
  </si>
  <si>
    <t>48.71</t>
  </si>
  <si>
    <t>16.91</t>
  </si>
  <si>
    <t>Total Assets, 2 Yr. CAGR %</t>
  </si>
  <si>
    <t>13.36</t>
  </si>
  <si>
    <t>-3.42</t>
  </si>
  <si>
    <t>-6.61</t>
  </si>
  <si>
    <t>15.2</t>
  </si>
  <si>
    <t>11.03</t>
  </si>
  <si>
    <t>-10.16</t>
  </si>
  <si>
    <t>11.62</t>
  </si>
  <si>
    <t>71.68</t>
  </si>
  <si>
    <t>63.51</t>
  </si>
  <si>
    <t>47.11</t>
  </si>
  <si>
    <t>Tangible Book Value, 2 Yr. CAGR %</t>
  </si>
  <si>
    <t>2.07</t>
  </si>
  <si>
    <t>-1.85</t>
  </si>
  <si>
    <t>2.39</t>
  </si>
  <si>
    <t>-12.36</t>
  </si>
  <si>
    <t>-11.03</t>
  </si>
  <si>
    <t>39.37</t>
  </si>
  <si>
    <t>59.4</t>
  </si>
  <si>
    <t>16.63</t>
  </si>
  <si>
    <t>-0.39</t>
  </si>
  <si>
    <t>Cash From Operations, 2 Yr. CAGR %</t>
  </si>
  <si>
    <t>68.52</t>
  </si>
  <si>
    <t>-28.99</t>
  </si>
  <si>
    <t>96.71</t>
  </si>
  <si>
    <t>290.82</t>
  </si>
  <si>
    <t>-83.19</t>
  </si>
  <si>
    <t>-53.96</t>
  </si>
  <si>
    <t>435.88</t>
  </si>
  <si>
    <t>20.9</t>
  </si>
  <si>
    <t>35.48</t>
  </si>
  <si>
    <t>Capital Expenditures, 2 Yr. CAGR %</t>
  </si>
  <si>
    <t>-53.69</t>
  </si>
  <si>
    <t>-19.5</t>
  </si>
  <si>
    <t>-35.25</t>
  </si>
  <si>
    <t>-34.69</t>
  </si>
  <si>
    <t>15.73</t>
  </si>
  <si>
    <t>-12.92</t>
  </si>
  <si>
    <t>8.59</t>
  </si>
  <si>
    <t>240.32</t>
  </si>
  <si>
    <t>8.24</t>
  </si>
  <si>
    <t>-18.32</t>
  </si>
  <si>
    <t>Dividend Per Share, 2 Yr. CAGR %</t>
  </si>
  <si>
    <t>-55.28</t>
  </si>
  <si>
    <t>Compound Annual Growth Rate Over Three Years</t>
  </si>
  <si>
    <t>Total Revenues, 3 Yr. CAGR %</t>
  </si>
  <si>
    <t>9.32</t>
  </si>
  <si>
    <t>8.28</t>
  </si>
  <si>
    <t>-1.69</t>
  </si>
  <si>
    <t>1.42</t>
  </si>
  <si>
    <t>1.85</t>
  </si>
  <si>
    <t>24.08</t>
  </si>
  <si>
    <t>35.84</t>
  </si>
  <si>
    <t>25.61</t>
  </si>
  <si>
    <t>7.37</t>
  </si>
  <si>
    <t>Gross Profit, 3 Yr. CAGR %</t>
  </si>
  <si>
    <t>9.65</t>
  </si>
  <si>
    <t>6.68</t>
  </si>
  <si>
    <t>-1.93</t>
  </si>
  <si>
    <t>-3.02</t>
  </si>
  <si>
    <t>-3.13</t>
  </si>
  <si>
    <t>21.15</t>
  </si>
  <si>
    <t>31.94</t>
  </si>
  <si>
    <t>20.3</t>
  </si>
  <si>
    <t>-6.47</t>
  </si>
  <si>
    <t>Earnings From Cont. Operations, 3 Yr. CAGR %</t>
  </si>
  <si>
    <t>9.82</t>
  </si>
  <si>
    <t>-3.29</t>
  </si>
  <si>
    <t>154.99</t>
  </si>
  <si>
    <t>25.11</t>
  </si>
  <si>
    <t>35.79</t>
  </si>
  <si>
    <t>-51.43</t>
  </si>
  <si>
    <t>173.8</t>
  </si>
  <si>
    <t>30.57</t>
  </si>
  <si>
    <t>177.76</t>
  </si>
  <si>
    <t>-60.77</t>
  </si>
  <si>
    <t>Net Income, 3 Yr. CAGR %</t>
  </si>
  <si>
    <t>31.76</t>
  </si>
  <si>
    <t>-1.67</t>
  </si>
  <si>
    <t>167.66</t>
  </si>
  <si>
    <t>16.49</t>
  </si>
  <si>
    <t>36.51</t>
  </si>
  <si>
    <t>-44.63</t>
  </si>
  <si>
    <t>168.55</t>
  </si>
  <si>
    <t>29.75</t>
  </si>
  <si>
    <t>144.99</t>
  </si>
  <si>
    <t>-60.85</t>
  </si>
  <si>
    <t>Normalized Net Income, 3 Yr. CAGR %</t>
  </si>
  <si>
    <t>75.43</t>
  </si>
  <si>
    <t>-7.64</t>
  </si>
  <si>
    <t>45.14</t>
  </si>
  <si>
    <t>65.24</t>
  </si>
  <si>
    <t>41.95</t>
  </si>
  <si>
    <t>15.01</t>
  </si>
  <si>
    <t>141.16</t>
  </si>
  <si>
    <t>44.37</t>
  </si>
  <si>
    <t>-75.26</t>
  </si>
  <si>
    <t>Diluted EPS Before Extra, 3 Yr. CAGR %</t>
  </si>
  <si>
    <t>49.34</t>
  </si>
  <si>
    <t>-2.09</t>
  </si>
  <si>
    <t>167.67</t>
  </si>
  <si>
    <t>28.77</t>
  </si>
  <si>
    <t>140.43</t>
  </si>
  <si>
    <t>-61.1</t>
  </si>
  <si>
    <t>Common Equity, 3 Yr. CAGR %</t>
  </si>
  <si>
    <t>1.15</t>
  </si>
  <si>
    <t>-3.47</t>
  </si>
  <si>
    <t>-4.21</t>
  </si>
  <si>
    <t>-3.28</t>
  </si>
  <si>
    <t>-9.03</t>
  </si>
  <si>
    <t>-8.01</t>
  </si>
  <si>
    <t>7.5</t>
  </si>
  <si>
    <t>30.05</t>
  </si>
  <si>
    <t>30.42</t>
  </si>
  <si>
    <t>11.14</t>
  </si>
  <si>
    <t>Total Assets, 3 Yr. CAGR %</t>
  </si>
  <si>
    <t>3.75</t>
  </si>
  <si>
    <t>-2.17</t>
  </si>
  <si>
    <t>4.86</t>
  </si>
  <si>
    <t>7.36</t>
  </si>
  <si>
    <t>2.19</t>
  </si>
  <si>
    <t>5.13</t>
  </si>
  <si>
    <t>36.65</t>
  </si>
  <si>
    <t>56.7</t>
  </si>
  <si>
    <t>64.26</t>
  </si>
  <si>
    <t>Tangible Book Value, 3 Yr. CAGR %</t>
  </si>
  <si>
    <t>7.79</t>
  </si>
  <si>
    <t>-0.88</t>
  </si>
  <si>
    <t>0.29</t>
  </si>
  <si>
    <t>-0.67</t>
  </si>
  <si>
    <t>-6.96</t>
  </si>
  <si>
    <t>13.61</t>
  </si>
  <si>
    <t>38.62</t>
  </si>
  <si>
    <t>36.09</t>
  </si>
  <si>
    <t>10.82</t>
  </si>
  <si>
    <t>Cash From Operations, 3 Yr. CAGR %</t>
  </si>
  <si>
    <t>-14.64</t>
  </si>
  <si>
    <t>18.96</t>
  </si>
  <si>
    <t>48.75</t>
  </si>
  <si>
    <t>108.42</t>
  </si>
  <si>
    <t>-43.07</t>
  </si>
  <si>
    <t>-20.85</t>
  </si>
  <si>
    <t>19.37</t>
  </si>
  <si>
    <t>695.8</t>
  </si>
  <si>
    <t>127.2</t>
  </si>
  <si>
    <t>87.29</t>
  </si>
  <si>
    <t>Capital Expenditures, 3 Yr. CAGR %</t>
  </si>
  <si>
    <t>-26.55</t>
  </si>
  <si>
    <t>-39.8</t>
  </si>
  <si>
    <t>-35.61</t>
  </si>
  <si>
    <t>-24.29</t>
  </si>
  <si>
    <t>-17.97</t>
  </si>
  <si>
    <t>-7.75</t>
  </si>
  <si>
    <t>15.12</t>
  </si>
  <si>
    <t>31.87</t>
  </si>
  <si>
    <t>91.09</t>
  </si>
  <si>
    <t>9.06</t>
  </si>
  <si>
    <t>Compound Annual Growth Rate Over Five Years</t>
  </si>
  <si>
    <t>Total Revenues, 5 Yr. CAGR %</t>
  </si>
  <si>
    <t>4.35</t>
  </si>
  <si>
    <t>3.18</t>
  </si>
  <si>
    <t>-0.6</t>
  </si>
  <si>
    <t>-1.11</t>
  </si>
  <si>
    <t>16.67</t>
  </si>
  <si>
    <t>20.69</t>
  </si>
  <si>
    <t>12.44</t>
  </si>
  <si>
    <t>21.95</t>
  </si>
  <si>
    <t>Gross Profit, 5 Yr. CAGR %</t>
  </si>
  <si>
    <t>-0.52</t>
  </si>
  <si>
    <t>3.25</t>
  </si>
  <si>
    <t>3.12</t>
  </si>
  <si>
    <t>6.95</t>
  </si>
  <si>
    <t>-2.9</t>
  </si>
  <si>
    <t>-4.27</t>
  </si>
  <si>
    <t>15.46</t>
  </si>
  <si>
    <t>16.02</t>
  </si>
  <si>
    <t>6.45</t>
  </si>
  <si>
    <t>12.98</t>
  </si>
  <si>
    <t>Earnings From Cont. Operations, 5 Yr. CAGR %</t>
  </si>
  <si>
    <t>-42.54</t>
  </si>
  <si>
    <t>-24.99</t>
  </si>
  <si>
    <t>32.69</t>
  </si>
  <si>
    <t>-24.47</t>
  </si>
  <si>
    <t>149.31</t>
  </si>
  <si>
    <t>-18.68</t>
  </si>
  <si>
    <t>41.03</t>
  </si>
  <si>
    <t>66.85</t>
  </si>
  <si>
    <t>31.23</t>
  </si>
  <si>
    <t>-33.05</t>
  </si>
  <si>
    <t>Net Income, 5 Yr. CAGR %</t>
  </si>
  <si>
    <t>-39.07</t>
  </si>
  <si>
    <t>-25.2</t>
  </si>
  <si>
    <t>39.27</t>
  </si>
  <si>
    <t>-22.89</t>
  </si>
  <si>
    <t>159.37</t>
  </si>
  <si>
    <t>-17.21</t>
  </si>
  <si>
    <t>40.9</t>
  </si>
  <si>
    <t>67.97</t>
  </si>
  <si>
    <t>29.32</t>
  </si>
  <si>
    <t>-33.41</t>
  </si>
  <si>
    <t>Normalized Net Income, 5 Yr. CAGR %</t>
  </si>
  <si>
    <t>-34.74</t>
  </si>
  <si>
    <t>-27.45</t>
  </si>
  <si>
    <t>28.66</t>
  </si>
  <si>
    <t>-15.95</t>
  </si>
  <si>
    <t>98.84</t>
  </si>
  <si>
    <t>23.78</t>
  </si>
  <si>
    <t>56.28</t>
  </si>
  <si>
    <t>98.21</t>
  </si>
  <si>
    <t>22.46</t>
  </si>
  <si>
    <t>-45.21</t>
  </si>
  <si>
    <t>Diluted EPS Before Extra, 5 Yr. CAGR %</t>
  </si>
  <si>
    <t>-39.14</t>
  </si>
  <si>
    <t>-25.31</t>
  </si>
  <si>
    <t>50.14</t>
  </si>
  <si>
    <t>-23.08</t>
  </si>
  <si>
    <t>159.38</t>
  </si>
  <si>
    <t>67.21</t>
  </si>
  <si>
    <t>27.87</t>
  </si>
  <si>
    <t>-33.66</t>
  </si>
  <si>
    <t>Common Equity, 5 Yr. CAGR %</t>
  </si>
  <si>
    <t>-9.47</t>
  </si>
  <si>
    <t>-1.78</t>
  </si>
  <si>
    <t>-1.64</t>
  </si>
  <si>
    <t>-2.53</t>
  </si>
  <si>
    <t>-7.21</t>
  </si>
  <si>
    <t>-7.08</t>
  </si>
  <si>
    <t>3.98</t>
  </si>
  <si>
    <t>11.48</t>
  </si>
  <si>
    <t>11.17</t>
  </si>
  <si>
    <t>17.25</t>
  </si>
  <si>
    <t>Total Assets, 5 Yr. CAGR %</t>
  </si>
  <si>
    <t>8.56</t>
  </si>
  <si>
    <t>-1.57</t>
  </si>
  <si>
    <t>1.55</t>
  </si>
  <si>
    <t>8.18</t>
  </si>
  <si>
    <t>2.91</t>
  </si>
  <si>
    <t>-1.42</t>
  </si>
  <si>
    <t>9.04</t>
  </si>
  <si>
    <t>25.76</t>
  </si>
  <si>
    <t>25.44</t>
  </si>
  <si>
    <t>40.74</t>
  </si>
  <si>
    <t>Tangible Book Value, 5 Yr. CAGR %</t>
  </si>
  <si>
    <t>-9.69</t>
  </si>
  <si>
    <t>-0.14</t>
  </si>
  <si>
    <t>3.82</t>
  </si>
  <si>
    <t>0.41</t>
  </si>
  <si>
    <t>-4.97</t>
  </si>
  <si>
    <t>-4.95</t>
  </si>
  <si>
    <t>8.98</t>
  </si>
  <si>
    <t>15.4</t>
  </si>
  <si>
    <t>14.81</t>
  </si>
  <si>
    <t>21.46</t>
  </si>
  <si>
    <t>Cash From Operations, 5 Yr. CAGR %</t>
  </si>
  <si>
    <t>2.73</t>
  </si>
  <si>
    <t>-31.75</t>
  </si>
  <si>
    <t>19.2</t>
  </si>
  <si>
    <t>91.44</t>
  </si>
  <si>
    <t>-37.81</t>
  </si>
  <si>
    <t>13.92</t>
  </si>
  <si>
    <t>91.83</t>
  </si>
  <si>
    <t>70.1</t>
  </si>
  <si>
    <t>19.98</t>
  </si>
  <si>
    <t>291.95</t>
  </si>
  <si>
    <t>Capital Expenditures, 5 Yr. CAGR %</t>
  </si>
  <si>
    <t>64.86</t>
  </si>
  <si>
    <t>28.96</t>
  </si>
  <si>
    <t>-30.16</t>
  </si>
  <si>
    <t>-37.8</t>
  </si>
  <si>
    <t>-18.59</t>
  </si>
  <si>
    <t>-19.93</t>
  </si>
  <si>
    <t>-8.23</t>
  </si>
  <si>
    <t>25.16</t>
  </si>
  <si>
    <t>12.32</t>
  </si>
  <si>
    <t>8.88</t>
  </si>
  <si>
    <t>2018</t>
  </si>
  <si>
    <t>2019</t>
  </si>
  <si>
    <t>2020</t>
  </si>
  <si>
    <t>2021</t>
  </si>
  <si>
    <t>2022</t>
  </si>
  <si>
    <t>2023</t>
  </si>
  <si>
    <t>Capitalization
                                    1</t>
  </si>
  <si>
    <t>56.58</t>
  </si>
  <si>
    <t>52.02</t>
  </si>
  <si>
    <t>205.3</t>
  </si>
  <si>
    <t>295.7</t>
  </si>
  <si>
    <t>197</t>
  </si>
  <si>
    <t>164.4</t>
  </si>
  <si>
    <t>Change</t>
  </si>
  <si>
    <t>-</t>
  </si>
  <si>
    <t>-8.06%</t>
  </si>
  <si>
    <t>294.74%</t>
  </si>
  <si>
    <t>44%</t>
  </si>
  <si>
    <t>-33.37%</t>
  </si>
  <si>
    <t>-16.53%</t>
  </si>
  <si>
    <t>Enterprise Value (EV)
                                    1</t>
  </si>
  <si>
    <t>-103.1</t>
  </si>
  <si>
    <t>-161.8</t>
  </si>
  <si>
    <t>-237.7</t>
  </si>
  <si>
    <t>-1,071</t>
  </si>
  <si>
    <t>97.14</t>
  </si>
  <si>
    <t>142.9</t>
  </si>
  <si>
    <t>56.99%</t>
  </si>
  <si>
    <t>46.89%</t>
  </si>
  <si>
    <t>350.8%</t>
  </si>
  <si>
    <t>-109.07%</t>
  </si>
  <si>
    <t>47.06%</t>
  </si>
  <si>
    <t>P/E ratio</t>
  </si>
  <si>
    <t>-2.66x</t>
  </si>
  <si>
    <t>-88x</t>
  </si>
  <si>
    <t>4.41x</t>
  </si>
  <si>
    <t>6.5x</t>
  </si>
  <si>
    <t>23.4x</t>
  </si>
  <si>
    <t>56.2x</t>
  </si>
  <si>
    <t>PBR</t>
  </si>
  <si>
    <t>0.76x</t>
  </si>
  <si>
    <t>0.7x</t>
  </si>
  <si>
    <t>1.71x</t>
  </si>
  <si>
    <t>1.85x</t>
  </si>
  <si>
    <t>1.26x</t>
  </si>
  <si>
    <t>1x</t>
  </si>
  <si>
    <t>PEG</t>
  </si>
  <si>
    <t>0.9x</t>
  </si>
  <si>
    <t>-0x</t>
  </si>
  <si>
    <t>-2.94x</t>
  </si>
  <si>
    <t>-0.3x</t>
  </si>
  <si>
    <t>-0.8x</t>
  </si>
  <si>
    <t>Capitalization / Revenue</t>
  </si>
  <si>
    <t>0.46x</t>
  </si>
  <si>
    <t>0.41x</t>
  </si>
  <si>
    <t>0.77x</t>
  </si>
  <si>
    <t>0.97x</t>
  </si>
  <si>
    <t>0.79x</t>
  </si>
  <si>
    <t>0.5x</t>
  </si>
  <si>
    <t>EV / Revenue</t>
  </si>
  <si>
    <t>-0.85x</t>
  </si>
  <si>
    <t>-1.28x</t>
  </si>
  <si>
    <t>-0.89x</t>
  </si>
  <si>
    <t>-3.51x</t>
  </si>
  <si>
    <t>0.39x</t>
  </si>
  <si>
    <t>0.43x</t>
  </si>
  <si>
    <t>EV / EBITDA</t>
  </si>
  <si>
    <t>EV / EBIT</t>
  </si>
  <si>
    <t>EV / FCF</t>
  </si>
  <si>
    <t>FCF Yield</t>
  </si>
  <si>
    <t>Dividend per Share
                                    2</t>
  </si>
  <si>
    <t>Rate of return</t>
  </si>
  <si>
    <t>5.56%</t>
  </si>
  <si>
    <t>5.4%</t>
  </si>
  <si>
    <t>1.18%</t>
  </si>
  <si>
    <t>EPS
                                    2</t>
  </si>
  <si>
    <t>-0.467</t>
  </si>
  <si>
    <t>-0.013</t>
  </si>
  <si>
    <t>0.9971</t>
  </si>
  <si>
    <t>Distribution rate</t>
  </si>
  <si>
    <t>24.5%</t>
  </si>
  <si>
    <t>35.1%</t>
  </si>
  <si>
    <t>27.8%</t>
  </si>
  <si>
    <t>Net sales
                                    1</t>
  </si>
  <si>
    <t>121.9</t>
  </si>
  <si>
    <t>126</t>
  </si>
  <si>
    <t>265.6</t>
  </si>
  <si>
    <t>305.5</t>
  </si>
  <si>
    <t>249.8</t>
  </si>
  <si>
    <t>328.7</t>
  </si>
  <si>
    <t>EBITDA</t>
  </si>
  <si>
    <t>EBIT</t>
  </si>
  <si>
    <t>Net income
                                    1</t>
  </si>
  <si>
    <t>-21.31</t>
  </si>
  <si>
    <t>-0.591</t>
  </si>
  <si>
    <t>46.53</t>
  </si>
  <si>
    <t>46.55</t>
  </si>
  <si>
    <t>8.69</t>
  </si>
  <si>
    <t>2.791</t>
  </si>
  <si>
    <t>Net Debt
                                    1</t>
  </si>
  <si>
    <t>-159.6</t>
  </si>
  <si>
    <t>-213.8</t>
  </si>
  <si>
    <t>-443</t>
  </si>
  <si>
    <t>-1,367</t>
  </si>
  <si>
    <t>-99.88</t>
  </si>
  <si>
    <t>-21.59</t>
  </si>
  <si>
    <t>Reference price
                                    2</t>
  </si>
  <si>
    <t>1.240</t>
  </si>
  <si>
    <t>1.140</t>
  </si>
  <si>
    <t>4.500</t>
  </si>
  <si>
    <t>6.480</t>
  </si>
  <si>
    <t>4.220</t>
  </si>
  <si>
    <t>3.370</t>
  </si>
  <si>
    <t>Nbr of stocks (in thousands)</t>
  </si>
  <si>
    <t>45,632</t>
  </si>
  <si>
    <t>46,688</t>
  </si>
  <si>
    <t>48,797</t>
  </si>
  <si>
    <t>Announcement Date</t>
  </si>
  <si>
    <t>5/20/19</t>
  </si>
  <si>
    <t>5/14/20</t>
  </si>
  <si>
    <t>5/21/21</t>
  </si>
  <si>
    <t>5/25/22</t>
  </si>
  <si>
    <t>5/25/23</t>
  </si>
  <si>
    <t>5/23/24</t>
  </si>
  <si>
    <t>address1</t>
  </si>
  <si>
    <t>4450 Excelsior Boulevard</t>
  </si>
  <si>
    <t>address2</t>
  </si>
  <si>
    <t>Suite 100</t>
  </si>
  <si>
    <t>city</t>
  </si>
  <si>
    <t>Saint Louis Park</t>
  </si>
  <si>
    <t>state</t>
  </si>
  <si>
    <t>MN</t>
  </si>
  <si>
    <t>zip</t>
  </si>
  <si>
    <t>55416</t>
  </si>
  <si>
    <t>country</t>
  </si>
  <si>
    <t>phone</t>
  </si>
  <si>
    <t>952 893 6868</t>
  </si>
  <si>
    <t>website</t>
  </si>
  <si>
    <t>https://www.bridgewaterbankmn.com</t>
  </si>
  <si>
    <t>industry</t>
  </si>
  <si>
    <t>Banks - Regional</t>
  </si>
  <si>
    <t>industryKey</t>
  </si>
  <si>
    <t>banks-regional</t>
  </si>
  <si>
    <t>industryDisp</t>
  </si>
  <si>
    <t>sector</t>
  </si>
  <si>
    <t>Financial Services</t>
  </si>
  <si>
    <t>sectorKey</t>
  </si>
  <si>
    <t>financial-services</t>
  </si>
  <si>
    <t>sectorDisp</t>
  </si>
  <si>
    <t>longBusinessSummary</t>
  </si>
  <si>
    <t>Bridgewater Bancshares, Inc. operates as the bank holding company for Bridgewater Bank that provides banking products and services to commercial real estate investors, entrepreneurs, business clients, and individuals in the United States. The company provides savings and money market accounts, demand deposits, time and brokered deposits, and interest and noninterest bearing transaction, as well as certificates of deposit. It offers commercial loans to sole proprietorships, partnerships, corporations, and other business enterprises to finance working capital, capital investment, or for other business related purposes; paycheck protection program loans; construction and land development loans; 1-4 family mortgage loans; multifamily lending products; owner and non-owner occupied commercial real estate loans; and consumer and other loans. In addition, the company online, mobile, and direct banking services. Bridgewater Bancshares, Inc. was incorporated in 2005 and is headquartered in Saint Louis Park, Minnesota.</t>
  </si>
  <si>
    <t>fullTimeEmployees</t>
  </si>
  <si>
    <t>companyOfficers</t>
  </si>
  <si>
    <t>[{'maxAge': 1, 'name': 'Mr. Gerald John Baack', 'age': 57, 'title': 'CEO Founder &amp; Non Independent Executive Chairman', 'yearBorn': 1967, 'fiscalYear': 2023, 'totalPay': 914667, 'exercisedValue': 355600, 'unexercisedValue': 946500}, {'maxAge': 1, 'name': 'Mr. Joseph M. Chybowski', 'age': 37, 'title': 'President &amp; CFO', 'yearBorn': 1987, 'fiscalYear': 2023, 'totalPay': 533336, 'exercisedValue': 14225, 'unexercisedValue': 906175}, {'maxAge': 1, 'name': 'Mr. Jeffrey D. Shellberg', 'age': 62, 'title': 'Co-Founder, Executive VP, Chief Credit Officer, Secretary &amp; Non Independent Executive Director', 'yearBorn': 1962, 'fiscalYear': 2023, 'totalPay': 507590, 'exercisedValue': 344750, 'unexercisedValue': 922500}, {'maxAge': 1, 'name': 'Mr. Nicholas L. Place', 'age': 39, 'title': 'Chief Banking Officer', 'yearBorn': 1985, 'fiscalYear': 2023, 'totalPay': 488425, 'exercisedValue': 60200, 'unexercisedValue': 1019500}, {'maxAge': 1, 'name': 'Ms. Mary Jayne Crocker', 'age': 62, 'title': 'Executive VP &amp; Chief Strategy Officer', 'yearBorn': 1962, 'fiscalYear': 2023, 'totalPay': 556334, 'exercisedValue': 0, 'unexercisedValue': 923700}, {'maxAge': 1, 'name': 'Ms. Lisa M. Salazar', 'age': 51, 'title': 'Chief Operating Officer', 'yearBorn': 1973, 'fiscalYear': 2023, 'exercisedValue': 0, 'unexercisedValue': 0}, {'maxAge': 1, 'name': 'Ms. Laura  Espeseth', 'age': 42, 'title': 'Chief Accounting Officer', 'yearBorn': 1982, 'fiscalYear': 2023, 'exercisedValue': 0, 'unexercisedValue': 0}, {'maxAge': 1, 'name': 'Mr. Justin  Horstman', 'title': 'Director of Investor Relations', 'fiscalYear': 2023, 'exercisedValue': 0, 'unexercisedValue': 0}, {'maxAge': 1, 'name': 'Mr. Ben M. Klocke J.D.', 'title': 'General Counsel', 'fiscalYear': 2023, 'exercisedValue': 0, 'unexercisedValue': 0}, {'maxAge': 1, 'name': 'Mr. Daniel D. Poppe', 'age': 76, 'title': 'Senior VP &amp; Senior Loan Officer', 'yearBorn': 1948,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</si>
  <si>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</si>
  <si>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</si>
  <si>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</si>
  <si>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</si>
  <si>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</si>
  <si>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</si>
  <si>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</si>
  <si>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</si>
  <si>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</si>
  <si>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</si>
  <si>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</si>
  <si>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</si>
  <si>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</si>
  <si>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</si>
  <si>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</si>
  <si>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</si>
  <si>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</si>
  <si>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</si>
  <si>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</si>
  <si>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</si>
  <si>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</si>
  <si>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</si>
  <si>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</si>
  <si>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</si>
  <si>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</si>
  <si>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</si>
  <si>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</si>
  <si>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</si>
  <si>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</si>
  <si>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</si>
  <si>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</si>
  <si>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</si>
  <si>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</si>
  <si>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</si>
  <si>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</si>
  <si>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</si>
  <si>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</si>
  <si>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</si>
  <si>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</si>
  <si>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</si>
  <si>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</si>
  <si>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</si>
  <si>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</si>
  <si>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</si>
  <si>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</si>
  <si>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</si>
  <si>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</si>
  <si>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</si>
  <si>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</si>
  <si>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</si>
  <si>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</si>
  <si>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</si>
  <si>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</si>
  <si>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</si>
  <si>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</si>
  <si>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</si>
  <si>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</si>
  <si>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</si>
  <si>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</si>
  <si>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</si>
  <si>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NCM</t>
  </si>
  <si>
    <t>quoteType</t>
  </si>
  <si>
    <t>EQUITY</t>
  </si>
  <si>
    <t>symbol</t>
  </si>
  <si>
    <t>underlyingSymbol</t>
  </si>
  <si>
    <t>shortName</t>
  </si>
  <si>
    <t>Bridgewater Bancshares, Inc.</t>
  </si>
  <si>
    <t>longName</t>
  </si>
  <si>
    <t>firstTradeDateEpochUtc</t>
  </si>
  <si>
    <t>timeZoneFullName</t>
  </si>
  <si>
    <t>America/New_York</t>
  </si>
  <si>
    <t>timeZoneShortName</t>
  </si>
  <si>
    <t>EST</t>
  </si>
  <si>
    <t>uuid</t>
  </si>
  <si>
    <t>43663b87-205c-3f87-86a8-b52dbadc0769</t>
  </si>
  <si>
    <t>messageBoardId</t>
  </si>
  <si>
    <t>finmb_24588031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</si>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</sst>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dgewaterbankm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3.59002432E8</v>
      </c>
      <c r="C8" s="2"/>
      <c r="D8" s="2"/>
      <c r="E8" s="2"/>
      <c r="F8" s="2"/>
      <c r="G8" s="2"/>
      <c r="H8" s="2"/>
      <c r="I8" s="2"/>
      <c r="J8" s="2"/>
      <c r="K8" s="2"/>
      <c r="L8" s="2"/>
      <c r="M8" s="2"/>
      <c r="N8" s="2"/>
      <c r="O8" s="2"/>
      <c r="P8" s="2"/>
      <c r="Q8" s="2"/>
      <c r="R8" s="2"/>
      <c r="S8" s="2"/>
      <c r="T8" s="2"/>
      <c r="U8" s="2"/>
      <c r="V8" s="2"/>
      <c r="W8" s="2"/>
      <c r="X8" s="2"/>
      <c r="Y8" s="2"/>
      <c r="Z8" s="2"/>
    </row>
    <row r="9">
      <c r="A9" s="1" t="s">
        <v>14</v>
      </c>
      <c r="B9" s="1">
        <v>14.063</v>
      </c>
      <c r="C9" s="2"/>
      <c r="D9" s="2"/>
      <c r="E9" s="2"/>
      <c r="F9" s="2"/>
      <c r="G9" s="2"/>
      <c r="H9" s="2"/>
      <c r="I9" s="2"/>
      <c r="J9" s="2"/>
      <c r="K9" s="2"/>
      <c r="L9" s="2"/>
      <c r="M9" s="2"/>
      <c r="N9" s="2"/>
      <c r="O9" s="2"/>
      <c r="P9" s="2"/>
      <c r="Q9" s="2"/>
      <c r="R9" s="2"/>
      <c r="S9" s="2"/>
      <c r="T9" s="2"/>
      <c r="U9" s="2"/>
      <c r="V9" s="2"/>
      <c r="W9" s="2"/>
      <c r="X9" s="2"/>
      <c r="Y9" s="2"/>
      <c r="Z9" s="2"/>
    </row>
    <row r="10">
      <c r="A10" s="1" t="s">
        <v>15</v>
      </c>
      <c r="B10" s="1">
        <v>10.173549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-1.03</v>
      </c>
      <c r="C2" s="1">
        <v>-8.24</v>
      </c>
      <c r="D2" s="1">
        <v>-3.09</v>
      </c>
      <c r="E2" s="1">
        <v>2.06</v>
      </c>
      <c r="F2" s="1">
        <v>-21.63</v>
      </c>
      <c r="G2" s="1">
        <v>-60.77</v>
      </c>
      <c r="H2" s="1">
        <v>47.38</v>
      </c>
      <c r="I2" s="1">
        <v>47.38</v>
      </c>
      <c r="J2" s="1">
        <v>8.24</v>
      </c>
      <c r="K2" s="1">
        <v>2.06</v>
      </c>
      <c r="L2" s="2"/>
      <c r="M2" s="2"/>
      <c r="N2" s="2"/>
      <c r="O2" s="2"/>
      <c r="P2" s="2"/>
      <c r="Q2" s="2"/>
      <c r="R2" s="2"/>
      <c r="S2" s="2"/>
      <c r="T2" s="2"/>
      <c r="U2" s="2"/>
      <c r="V2" s="2"/>
      <c r="W2" s="2"/>
      <c r="X2" s="2"/>
      <c r="Y2" s="2"/>
      <c r="Z2" s="2"/>
    </row>
    <row r="3">
      <c r="A3" s="1" t="s">
        <v>20</v>
      </c>
      <c r="B3" s="1">
        <v>2.06</v>
      </c>
      <c r="C3" s="1">
        <v>2.06</v>
      </c>
      <c r="D3" s="1">
        <v>2.06</v>
      </c>
      <c r="E3" s="1">
        <v>6.18</v>
      </c>
      <c r="F3" s="1">
        <v>5.15</v>
      </c>
      <c r="G3" s="1">
        <v>4.12</v>
      </c>
      <c r="H3" s="1">
        <v>5.15</v>
      </c>
      <c r="I3" s="1">
        <v>5.15</v>
      </c>
      <c r="J3" s="1">
        <v>6.18</v>
      </c>
      <c r="K3" s="1">
        <v>5.15</v>
      </c>
      <c r="L3" s="2"/>
      <c r="M3" s="2"/>
      <c r="N3" s="2"/>
      <c r="O3" s="2"/>
      <c r="P3" s="2"/>
      <c r="Q3" s="2"/>
      <c r="R3" s="2"/>
      <c r="S3" s="2"/>
      <c r="T3" s="2"/>
      <c r="U3" s="2"/>
      <c r="V3" s="2"/>
      <c r="W3" s="2"/>
      <c r="X3" s="2"/>
      <c r="Y3" s="2"/>
      <c r="Z3" s="2"/>
    </row>
    <row r="4">
      <c r="A4" s="1" t="s">
        <v>21</v>
      </c>
      <c r="B4" s="1">
        <v>7.21</v>
      </c>
      <c r="C4" s="1">
        <v>8.24</v>
      </c>
      <c r="D4" s="1">
        <v>5.15</v>
      </c>
      <c r="E4" s="1">
        <v>6.18</v>
      </c>
      <c r="F4" s="1">
        <v>2.06</v>
      </c>
      <c r="G4" s="1">
        <v>1.03</v>
      </c>
      <c r="H4" s="1">
        <v>3.09</v>
      </c>
      <c r="I4" s="1">
        <v>3.09</v>
      </c>
      <c r="J4" s="1">
        <v>4.12</v>
      </c>
      <c r="K4" s="1">
        <v>5.15</v>
      </c>
      <c r="L4" s="2"/>
      <c r="M4" s="2"/>
      <c r="N4" s="2"/>
      <c r="O4" s="2"/>
      <c r="P4" s="2"/>
      <c r="Q4" s="2"/>
      <c r="R4" s="2"/>
      <c r="S4" s="2"/>
      <c r="T4" s="2"/>
      <c r="U4" s="2"/>
      <c r="V4" s="2"/>
      <c r="W4" s="2"/>
      <c r="X4" s="2"/>
      <c r="Y4" s="2"/>
      <c r="Z4" s="2"/>
    </row>
    <row r="5">
      <c r="A5" s="1" t="s">
        <v>22</v>
      </c>
      <c r="B5" s="1">
        <v>9.27</v>
      </c>
      <c r="C5" s="1">
        <v>10.3</v>
      </c>
      <c r="D5" s="1">
        <v>8.24</v>
      </c>
      <c r="E5" s="1">
        <v>12.36</v>
      </c>
      <c r="F5" s="1">
        <v>8.24</v>
      </c>
      <c r="G5" s="1">
        <v>6.18</v>
      </c>
      <c r="H5" s="1">
        <v>8.24</v>
      </c>
      <c r="I5" s="1">
        <v>8.24</v>
      </c>
      <c r="J5" s="1">
        <v>10.3</v>
      </c>
      <c r="K5" s="1">
        <v>10.3</v>
      </c>
      <c r="L5" s="2"/>
      <c r="M5" s="2"/>
      <c r="N5" s="2"/>
      <c r="O5" s="2"/>
      <c r="P5" s="2"/>
      <c r="Q5" s="2"/>
      <c r="R5" s="2"/>
      <c r="S5" s="2"/>
      <c r="T5" s="2"/>
      <c r="U5" s="2"/>
      <c r="V5" s="2"/>
      <c r="W5" s="2"/>
      <c r="X5" s="2"/>
      <c r="Y5" s="2"/>
      <c r="Z5" s="2"/>
    </row>
    <row r="6">
      <c r="A6" s="1" t="s">
        <v>23</v>
      </c>
      <c r="B6" s="1">
        <v>0.0</v>
      </c>
      <c r="C6" s="1">
        <v>0.0</v>
      </c>
      <c r="D6" s="1">
        <v>1.03</v>
      </c>
      <c r="E6" s="1">
        <v>1.03</v>
      </c>
      <c r="F6" s="1">
        <v>2.06</v>
      </c>
      <c r="G6" s="1">
        <v>2.06</v>
      </c>
      <c r="H6" s="1">
        <v>0.0</v>
      </c>
      <c r="I6" s="1">
        <v>0.0</v>
      </c>
      <c r="J6" s="1">
        <v>0.0</v>
      </c>
      <c r="K6" s="1">
        <v>0.0</v>
      </c>
      <c r="L6" s="2"/>
      <c r="M6" s="2"/>
      <c r="N6" s="2"/>
      <c r="O6" s="2"/>
      <c r="P6" s="2"/>
      <c r="Q6" s="2"/>
      <c r="R6" s="2"/>
      <c r="S6" s="2"/>
      <c r="T6" s="2"/>
      <c r="U6" s="2"/>
      <c r="V6" s="2"/>
      <c r="W6" s="2"/>
      <c r="X6" s="2"/>
      <c r="Y6" s="2"/>
      <c r="Z6" s="2"/>
    </row>
    <row r="7">
      <c r="A7" s="1" t="s">
        <v>24</v>
      </c>
      <c r="B7" s="1">
        <v>-49.44</v>
      </c>
      <c r="C7" s="1">
        <v>19.57</v>
      </c>
      <c r="D7" s="1">
        <v>0.0</v>
      </c>
      <c r="E7" s="1">
        <v>2.06</v>
      </c>
      <c r="F7" s="1">
        <v>-51.5</v>
      </c>
      <c r="G7" s="1">
        <v>-73.13</v>
      </c>
      <c r="H7" s="1">
        <v>4.12</v>
      </c>
      <c r="I7" s="1">
        <v>1.03</v>
      </c>
      <c r="J7" s="1">
        <v>1.03</v>
      </c>
      <c r="K7" s="1">
        <v>1.03</v>
      </c>
      <c r="L7" s="2"/>
      <c r="M7" s="2"/>
      <c r="N7" s="2"/>
      <c r="O7" s="2"/>
      <c r="P7" s="2"/>
      <c r="Q7" s="2"/>
      <c r="R7" s="2"/>
      <c r="S7" s="2"/>
      <c r="T7" s="2"/>
      <c r="U7" s="2"/>
      <c r="V7" s="2"/>
      <c r="W7" s="2"/>
      <c r="X7" s="2"/>
      <c r="Y7" s="2"/>
      <c r="Z7" s="2"/>
    </row>
    <row r="8">
      <c r="A8" s="1" t="s">
        <v>25</v>
      </c>
      <c r="B8" s="1">
        <v>0.0</v>
      </c>
      <c r="C8" s="1">
        <v>0.0</v>
      </c>
      <c r="D8" s="1">
        <v>0.0</v>
      </c>
      <c r="E8" s="1">
        <v>0.0</v>
      </c>
      <c r="F8" s="1">
        <v>0.0</v>
      </c>
      <c r="G8" s="1">
        <v>3.09</v>
      </c>
      <c r="H8" s="1">
        <v>0.0</v>
      </c>
      <c r="I8" s="1">
        <v>33.99</v>
      </c>
      <c r="J8" s="1">
        <v>19.57</v>
      </c>
      <c r="K8" s="1">
        <v>-2.06</v>
      </c>
      <c r="L8" s="2"/>
      <c r="M8" s="2"/>
      <c r="N8" s="2"/>
      <c r="O8" s="2"/>
      <c r="P8" s="2"/>
      <c r="Q8" s="2"/>
      <c r="R8" s="2"/>
      <c r="S8" s="2"/>
      <c r="T8" s="2"/>
      <c r="U8" s="2"/>
      <c r="V8" s="2"/>
      <c r="W8" s="2"/>
      <c r="X8" s="2"/>
      <c r="Y8" s="2"/>
      <c r="Z8" s="2"/>
    </row>
    <row r="9">
      <c r="A9" s="1" t="s">
        <v>26</v>
      </c>
      <c r="B9" s="1">
        <v>0.0</v>
      </c>
      <c r="C9" s="1">
        <v>0.0</v>
      </c>
      <c r="D9" s="1">
        <v>0.0</v>
      </c>
      <c r="E9" s="1">
        <v>-417.15</v>
      </c>
      <c r="F9" s="1">
        <v>5.15</v>
      </c>
      <c r="G9" s="1">
        <v>4.12</v>
      </c>
      <c r="H9" s="1">
        <v>2.06</v>
      </c>
      <c r="I9" s="1">
        <v>0.0</v>
      </c>
      <c r="J9" s="1">
        <v>0.0</v>
      </c>
      <c r="K9" s="1">
        <v>0.0</v>
      </c>
      <c r="L9" s="2"/>
      <c r="M9" s="2"/>
      <c r="N9" s="2"/>
      <c r="O9" s="2"/>
      <c r="P9" s="2"/>
      <c r="Q9" s="2"/>
      <c r="R9" s="2"/>
      <c r="S9" s="2"/>
      <c r="T9" s="2"/>
      <c r="U9" s="2"/>
      <c r="V9" s="2"/>
      <c r="W9" s="2"/>
      <c r="X9" s="2"/>
      <c r="Y9" s="2"/>
      <c r="Z9" s="2"/>
    </row>
    <row r="10">
      <c r="A10" s="1" t="s">
        <v>27</v>
      </c>
      <c r="B10" s="1">
        <v>6.18</v>
      </c>
      <c r="C10" s="1">
        <v>13.39</v>
      </c>
      <c r="D10" s="1">
        <v>-5.15</v>
      </c>
      <c r="E10" s="1">
        <v>2.06</v>
      </c>
      <c r="F10" s="1">
        <v>1.03</v>
      </c>
      <c r="G10" s="1">
        <v>1.03</v>
      </c>
      <c r="H10" s="1">
        <v>0.0</v>
      </c>
      <c r="I10" s="1">
        <v>0.0</v>
      </c>
      <c r="J10" s="1">
        <v>0.0</v>
      </c>
      <c r="K10" s="1">
        <v>0.0</v>
      </c>
      <c r="L10" s="2"/>
      <c r="M10" s="2"/>
      <c r="N10" s="2"/>
      <c r="O10" s="2"/>
      <c r="P10" s="2"/>
      <c r="Q10" s="2"/>
      <c r="R10" s="2"/>
      <c r="S10" s="2"/>
      <c r="T10" s="2"/>
      <c r="U10" s="2"/>
      <c r="V10" s="2"/>
      <c r="W10" s="2"/>
      <c r="X10" s="2"/>
      <c r="Y10" s="2"/>
      <c r="Z10" s="2"/>
    </row>
    <row r="11">
      <c r="A11" s="1" t="s">
        <v>28</v>
      </c>
      <c r="B11" s="1">
        <v>0.0</v>
      </c>
      <c r="C11" s="1">
        <v>0.0</v>
      </c>
      <c r="D11" s="1">
        <v>0.0</v>
      </c>
      <c r="E11" s="1">
        <v>0.0</v>
      </c>
      <c r="F11" s="1">
        <v>0.0</v>
      </c>
      <c r="G11" s="1">
        <v>0.0</v>
      </c>
      <c r="H11" s="1">
        <v>0.0</v>
      </c>
      <c r="I11" s="1">
        <v>-56.65</v>
      </c>
      <c r="J11" s="1">
        <v>11.33</v>
      </c>
      <c r="K11" s="1">
        <v>-43.26</v>
      </c>
      <c r="L11" s="2"/>
      <c r="M11" s="2"/>
      <c r="N11" s="2"/>
      <c r="O11" s="2"/>
      <c r="P11" s="2"/>
      <c r="Q11" s="2"/>
      <c r="R11" s="2"/>
      <c r="S11" s="2"/>
      <c r="T11" s="2"/>
      <c r="U11" s="2"/>
      <c r="V11" s="2"/>
      <c r="W11" s="2"/>
      <c r="X11" s="2"/>
      <c r="Y11" s="2"/>
      <c r="Z11" s="2"/>
    </row>
    <row r="12">
      <c r="A12" s="1" t="s">
        <v>29</v>
      </c>
      <c r="B12" s="1">
        <v>64.89</v>
      </c>
      <c r="C12" s="1">
        <v>-30.9</v>
      </c>
      <c r="D12" s="1">
        <v>-2.06</v>
      </c>
      <c r="E12" s="1">
        <v>130.81</v>
      </c>
      <c r="F12" s="1">
        <v>-23.69</v>
      </c>
      <c r="G12" s="1">
        <v>-43.26</v>
      </c>
      <c r="H12" s="1">
        <v>154.5</v>
      </c>
      <c r="I12" s="1">
        <v>931.12</v>
      </c>
      <c r="J12" s="1">
        <v>511.91</v>
      </c>
      <c r="K12" s="1">
        <v>1596.5</v>
      </c>
      <c r="L12" s="2"/>
      <c r="M12" s="2"/>
      <c r="N12" s="2"/>
      <c r="O12" s="2"/>
      <c r="P12" s="2"/>
      <c r="Q12" s="2"/>
      <c r="R12" s="2"/>
      <c r="S12" s="2"/>
      <c r="T12" s="2"/>
      <c r="U12" s="2"/>
      <c r="V12" s="2"/>
      <c r="W12" s="2"/>
      <c r="X12" s="2"/>
      <c r="Y12" s="2"/>
      <c r="Z12" s="2"/>
    </row>
    <row r="13">
      <c r="A13" s="1" t="s">
        <v>30</v>
      </c>
      <c r="B13" s="1">
        <v>-99.91</v>
      </c>
      <c r="C13" s="1">
        <v>32.96</v>
      </c>
      <c r="D13" s="1">
        <v>63.86</v>
      </c>
      <c r="E13" s="1">
        <v>-87.55</v>
      </c>
      <c r="F13" s="1">
        <v>20.6</v>
      </c>
      <c r="G13" s="1">
        <v>70.04</v>
      </c>
      <c r="H13" s="1">
        <v>-18.54</v>
      </c>
      <c r="I13" s="1">
        <v>-29.87</v>
      </c>
      <c r="J13" s="1">
        <v>-147.29</v>
      </c>
      <c r="K13" s="1">
        <v>126.69</v>
      </c>
      <c r="L13" s="2"/>
      <c r="M13" s="2"/>
      <c r="N13" s="2"/>
      <c r="O13" s="2"/>
      <c r="P13" s="2"/>
      <c r="Q13" s="2"/>
      <c r="R13" s="2"/>
      <c r="S13" s="2"/>
      <c r="T13" s="2"/>
      <c r="U13" s="2"/>
      <c r="V13" s="2"/>
      <c r="W13" s="2"/>
      <c r="X13" s="2"/>
      <c r="Y13" s="2"/>
      <c r="Z13" s="2"/>
    </row>
    <row r="14">
      <c r="A14" s="1" t="s">
        <v>31</v>
      </c>
      <c r="B14" s="1">
        <v>3.09</v>
      </c>
      <c r="C14" s="1">
        <v>-8.24</v>
      </c>
      <c r="D14" s="1">
        <v>2.06</v>
      </c>
      <c r="E14" s="1">
        <v>-73.13</v>
      </c>
      <c r="F14" s="1">
        <v>4.12</v>
      </c>
      <c r="G14" s="1">
        <v>-11.33</v>
      </c>
      <c r="H14" s="1">
        <v>57.68</v>
      </c>
      <c r="I14" s="1">
        <v>21.63</v>
      </c>
      <c r="J14" s="1">
        <v>-19.57</v>
      </c>
      <c r="K14" s="1">
        <v>1.03</v>
      </c>
      <c r="L14" s="2"/>
      <c r="M14" s="2"/>
      <c r="N14" s="2"/>
      <c r="O14" s="2"/>
      <c r="P14" s="2"/>
      <c r="Q14" s="2"/>
      <c r="R14" s="2"/>
      <c r="S14" s="2"/>
      <c r="T14" s="2"/>
      <c r="U14" s="2"/>
      <c r="V14" s="2"/>
      <c r="W14" s="2"/>
      <c r="X14" s="2"/>
      <c r="Y14" s="2"/>
      <c r="Z14" s="2"/>
    </row>
    <row r="15">
      <c r="A15" s="1" t="s">
        <v>32</v>
      </c>
      <c r="B15" s="1">
        <v>-16.48</v>
      </c>
      <c r="C15" s="1">
        <v>9.27</v>
      </c>
      <c r="D15" s="1">
        <v>63.86</v>
      </c>
      <c r="E15" s="1">
        <v>151.41</v>
      </c>
      <c r="F15" s="1">
        <v>-1.03</v>
      </c>
      <c r="G15" s="1">
        <v>31.93</v>
      </c>
      <c r="H15" s="1">
        <v>258.53</v>
      </c>
      <c r="I15" s="1">
        <v>923.91</v>
      </c>
      <c r="J15" s="1">
        <v>376.98</v>
      </c>
      <c r="K15" s="1">
        <v>1699.5</v>
      </c>
      <c r="L15" s="2"/>
      <c r="M15" s="2"/>
      <c r="N15" s="2"/>
      <c r="O15" s="2"/>
      <c r="P15" s="2"/>
      <c r="Q15" s="2"/>
      <c r="R15" s="2"/>
      <c r="S15" s="2"/>
      <c r="T15" s="2"/>
      <c r="U15" s="2"/>
      <c r="V15" s="2"/>
      <c r="W15" s="2"/>
      <c r="X15" s="2"/>
      <c r="Y15" s="2"/>
      <c r="Z15" s="2"/>
    </row>
    <row r="16">
      <c r="A16" s="1" t="s">
        <v>33</v>
      </c>
      <c r="B16" s="1">
        <v>-4.12</v>
      </c>
      <c r="C16" s="1">
        <v>-4.12</v>
      </c>
      <c r="D16" s="1">
        <v>-1.03</v>
      </c>
      <c r="E16" s="1">
        <v>-1.03</v>
      </c>
      <c r="F16" s="1">
        <v>-2.06</v>
      </c>
      <c r="G16" s="1">
        <v>-1.03</v>
      </c>
      <c r="H16" s="1">
        <v>-2.06</v>
      </c>
      <c r="I16" s="1">
        <v>-5.15</v>
      </c>
      <c r="J16" s="1">
        <v>-3.09</v>
      </c>
      <c r="K16" s="1">
        <v>-3.09</v>
      </c>
      <c r="L16" s="2"/>
      <c r="M16" s="2"/>
      <c r="N16" s="2"/>
      <c r="O16" s="2"/>
      <c r="P16" s="2"/>
      <c r="Q16" s="2"/>
      <c r="R16" s="2"/>
      <c r="S16" s="2"/>
      <c r="T16" s="2"/>
      <c r="U16" s="2"/>
      <c r="V16" s="2"/>
      <c r="W16" s="2"/>
      <c r="X16" s="2"/>
      <c r="Y16" s="2"/>
      <c r="Z16" s="2"/>
    </row>
    <row r="17">
      <c r="A17" s="1" t="s">
        <v>34</v>
      </c>
      <c r="B17" s="1">
        <v>0.0</v>
      </c>
      <c r="C17" s="1">
        <v>0.0</v>
      </c>
      <c r="D17" s="1">
        <v>0.0</v>
      </c>
      <c r="E17" s="1">
        <v>0.0</v>
      </c>
      <c r="F17" s="1">
        <v>0.0</v>
      </c>
      <c r="G17" s="1">
        <v>1.03</v>
      </c>
      <c r="H17" s="1">
        <v>0.0</v>
      </c>
      <c r="I17" s="1">
        <v>0.0</v>
      </c>
      <c r="J17" s="1">
        <v>0.0</v>
      </c>
      <c r="K17" s="1">
        <v>0.0</v>
      </c>
      <c r="L17" s="2"/>
      <c r="M17" s="2"/>
      <c r="N17" s="2"/>
      <c r="O17" s="2"/>
      <c r="P17" s="2"/>
      <c r="Q17" s="2"/>
      <c r="R17" s="2"/>
      <c r="S17" s="2"/>
      <c r="T17" s="2"/>
      <c r="U17" s="2"/>
      <c r="V17" s="2"/>
      <c r="W17" s="2"/>
      <c r="X17" s="2"/>
      <c r="Y17" s="2"/>
      <c r="Z17" s="2"/>
    </row>
    <row r="18">
      <c r="A18" s="1" t="s">
        <v>35</v>
      </c>
      <c r="B18" s="1">
        <v>0.0</v>
      </c>
      <c r="C18" s="1">
        <v>0.0</v>
      </c>
      <c r="D18" s="1">
        <v>0.0</v>
      </c>
      <c r="E18" s="1">
        <v>0.0</v>
      </c>
      <c r="F18" s="1">
        <v>0.0</v>
      </c>
      <c r="G18" s="1">
        <v>0.0</v>
      </c>
      <c r="H18" s="1">
        <v>-1.03</v>
      </c>
      <c r="I18" s="1">
        <v>-5.15</v>
      </c>
      <c r="J18" s="1">
        <v>-7.21</v>
      </c>
      <c r="K18" s="1">
        <v>-10.3</v>
      </c>
      <c r="L18" s="2"/>
      <c r="M18" s="2"/>
      <c r="N18" s="2"/>
      <c r="O18" s="2"/>
      <c r="P18" s="2"/>
      <c r="Q18" s="2"/>
      <c r="R18" s="2"/>
      <c r="S18" s="2"/>
      <c r="T18" s="2"/>
      <c r="U18" s="2"/>
      <c r="V18" s="2"/>
      <c r="W18" s="2"/>
      <c r="X18" s="2"/>
      <c r="Y18" s="2"/>
      <c r="Z18" s="2"/>
    </row>
    <row r="19">
      <c r="A19" s="1" t="s">
        <v>36</v>
      </c>
      <c r="B19" s="1">
        <v>6.18</v>
      </c>
      <c r="C19" s="1">
        <v>1.03</v>
      </c>
      <c r="D19" s="1">
        <v>-100.94</v>
      </c>
      <c r="E19" s="1">
        <v>-96.82000000000001</v>
      </c>
      <c r="F19" s="1">
        <v>-2.06</v>
      </c>
      <c r="G19" s="1">
        <v>-4.12</v>
      </c>
      <c r="H19" s="1">
        <v>6.18</v>
      </c>
      <c r="I19" s="1">
        <v>47.38</v>
      </c>
      <c r="J19" s="1">
        <v>-275.01</v>
      </c>
      <c r="K19" s="1">
        <v>-7.21</v>
      </c>
      <c r="L19" s="2"/>
      <c r="M19" s="2"/>
      <c r="N19" s="2"/>
      <c r="O19" s="2"/>
      <c r="P19" s="2"/>
      <c r="Q19" s="2"/>
      <c r="R19" s="2"/>
      <c r="S19" s="2"/>
      <c r="T19" s="2"/>
      <c r="U19" s="2"/>
      <c r="V19" s="2"/>
      <c r="W19" s="2"/>
      <c r="X19" s="2"/>
      <c r="Y19" s="2"/>
      <c r="Z19" s="2"/>
    </row>
    <row r="20">
      <c r="A20" s="1" t="s">
        <v>37</v>
      </c>
      <c r="B20" s="1">
        <v>1.03</v>
      </c>
      <c r="C20" s="1">
        <v>-3.09</v>
      </c>
      <c r="D20" s="1">
        <v>-2.06</v>
      </c>
      <c r="E20" s="1">
        <v>-2.06</v>
      </c>
      <c r="F20" s="1">
        <v>-4.12</v>
      </c>
      <c r="G20" s="1">
        <v>-4.12</v>
      </c>
      <c r="H20" s="1">
        <v>2.06</v>
      </c>
      <c r="I20" s="1">
        <v>-10.3</v>
      </c>
      <c r="J20" s="1">
        <v>-286.34</v>
      </c>
      <c r="K20" s="1">
        <v>-22.66</v>
      </c>
      <c r="L20" s="2"/>
      <c r="M20" s="2"/>
      <c r="N20" s="2"/>
      <c r="O20" s="2"/>
      <c r="P20" s="2"/>
      <c r="Q20" s="2"/>
      <c r="R20" s="2"/>
      <c r="S20" s="2"/>
      <c r="T20" s="2"/>
      <c r="U20" s="2"/>
      <c r="V20" s="2"/>
      <c r="W20" s="2"/>
      <c r="X20" s="2"/>
      <c r="Y20" s="2"/>
      <c r="Z20" s="2"/>
    </row>
    <row r="21" ht="15.75" customHeight="1">
      <c r="A21" s="1" t="s">
        <v>38</v>
      </c>
      <c r="B21" s="1">
        <v>0.0</v>
      </c>
      <c r="C21" s="1">
        <v>0.0</v>
      </c>
      <c r="D21" s="1">
        <v>-31.93</v>
      </c>
      <c r="E21" s="1">
        <v>-4.12</v>
      </c>
      <c r="F21" s="1">
        <v>-51.5</v>
      </c>
      <c r="G21" s="1">
        <v>-25.75</v>
      </c>
      <c r="H21" s="1">
        <v>-18.54</v>
      </c>
      <c r="I21" s="1">
        <v>-25.75</v>
      </c>
      <c r="J21" s="1">
        <v>-23.69</v>
      </c>
      <c r="K21" s="1">
        <v>0.0</v>
      </c>
      <c r="L21" s="2"/>
      <c r="M21" s="2"/>
      <c r="N21" s="2"/>
      <c r="O21" s="2"/>
      <c r="P21" s="2"/>
      <c r="Q21" s="2"/>
      <c r="R21" s="2"/>
      <c r="S21" s="2"/>
      <c r="T21" s="2"/>
      <c r="U21" s="2"/>
      <c r="V21" s="2"/>
      <c r="W21" s="2"/>
      <c r="X21" s="2"/>
      <c r="Y21" s="2"/>
      <c r="Z21" s="2"/>
    </row>
    <row r="22" ht="15.75" customHeight="1">
      <c r="A22" s="1" t="s">
        <v>39</v>
      </c>
      <c r="B22" s="1">
        <v>0.0</v>
      </c>
      <c r="C22" s="1">
        <v>0.0</v>
      </c>
      <c r="D22" s="1">
        <v>-31.93</v>
      </c>
      <c r="E22" s="1">
        <v>-4.12</v>
      </c>
      <c r="F22" s="1">
        <v>-51.5</v>
      </c>
      <c r="G22" s="1">
        <v>-25.75</v>
      </c>
      <c r="H22" s="1">
        <v>-18.54</v>
      </c>
      <c r="I22" s="1">
        <v>-25.75</v>
      </c>
      <c r="J22" s="1">
        <v>-23.69</v>
      </c>
      <c r="K22" s="1">
        <v>0.0</v>
      </c>
      <c r="L22" s="2"/>
      <c r="M22" s="2"/>
      <c r="N22" s="2"/>
      <c r="O22" s="2"/>
      <c r="P22" s="2"/>
      <c r="Q22" s="2"/>
      <c r="R22" s="2"/>
      <c r="S22" s="2"/>
      <c r="T22" s="2"/>
      <c r="U22" s="2"/>
      <c r="V22" s="2"/>
      <c r="W22" s="2"/>
      <c r="X22" s="2"/>
      <c r="Y22" s="2"/>
      <c r="Z22" s="2"/>
    </row>
    <row r="23" ht="15.75" customHeight="1">
      <c r="A23" s="1" t="s">
        <v>40</v>
      </c>
      <c r="B23" s="1">
        <v>-46.35</v>
      </c>
      <c r="C23" s="1">
        <v>-46.35</v>
      </c>
      <c r="D23" s="1">
        <v>0.0</v>
      </c>
      <c r="E23" s="1">
        <v>0.0</v>
      </c>
      <c r="F23" s="1">
        <v>0.0</v>
      </c>
      <c r="G23" s="1">
        <v>0.0</v>
      </c>
      <c r="H23" s="1">
        <v>0.0</v>
      </c>
      <c r="I23" s="1">
        <v>-3.09</v>
      </c>
      <c r="J23" s="1">
        <v>-8.24</v>
      </c>
      <c r="K23" s="1">
        <v>-2.06</v>
      </c>
      <c r="L23" s="2"/>
      <c r="M23" s="2"/>
      <c r="N23" s="2"/>
      <c r="O23" s="2"/>
      <c r="P23" s="2"/>
      <c r="Q23" s="2"/>
      <c r="R23" s="2"/>
      <c r="S23" s="2"/>
      <c r="T23" s="2"/>
      <c r="U23" s="2"/>
      <c r="V23" s="2"/>
      <c r="W23" s="2"/>
      <c r="X23" s="2"/>
      <c r="Y23" s="2"/>
      <c r="Z23" s="2"/>
    </row>
    <row r="24" ht="15.75" customHeight="1">
      <c r="A24" s="1" t="s">
        <v>41</v>
      </c>
      <c r="B24" s="1">
        <v>-46.35</v>
      </c>
      <c r="C24" s="1">
        <v>-46.35</v>
      </c>
      <c r="D24" s="1">
        <v>0.0</v>
      </c>
      <c r="E24" s="1">
        <v>0.0</v>
      </c>
      <c r="F24" s="1">
        <v>0.0</v>
      </c>
      <c r="G24" s="1">
        <v>0.0</v>
      </c>
      <c r="H24" s="1">
        <v>0.0</v>
      </c>
      <c r="I24" s="1">
        <v>-3.09</v>
      </c>
      <c r="J24" s="1">
        <v>-8.24</v>
      </c>
      <c r="K24" s="1">
        <v>-2.06</v>
      </c>
      <c r="L24" s="2"/>
      <c r="M24" s="2"/>
      <c r="N24" s="2"/>
      <c r="O24" s="2"/>
      <c r="P24" s="2"/>
      <c r="Q24" s="2"/>
      <c r="R24" s="2"/>
      <c r="S24" s="2"/>
      <c r="T24" s="2"/>
      <c r="U24" s="2"/>
      <c r="V24" s="2"/>
      <c r="W24" s="2"/>
      <c r="X24" s="2"/>
      <c r="Y24" s="2"/>
      <c r="Z24" s="2"/>
    </row>
    <row r="25" ht="15.75" customHeight="1">
      <c r="A25" s="1" t="s">
        <v>42</v>
      </c>
      <c r="B25" s="1">
        <v>-51.5</v>
      </c>
      <c r="C25" s="1">
        <v>-57.68</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-97.85000000000001</v>
      </c>
      <c r="C26" s="1">
        <v>-1.03</v>
      </c>
      <c r="D26" s="1">
        <v>-31.93</v>
      </c>
      <c r="E26" s="1">
        <v>-4.12</v>
      </c>
      <c r="F26" s="1">
        <v>-51.5</v>
      </c>
      <c r="G26" s="1">
        <v>-25.75</v>
      </c>
      <c r="H26" s="1">
        <v>-18.54</v>
      </c>
      <c r="I26" s="1">
        <v>-4.12</v>
      </c>
      <c r="J26" s="1">
        <v>-8.24</v>
      </c>
      <c r="K26" s="1">
        <v>-2.06</v>
      </c>
      <c r="L26" s="2"/>
      <c r="M26" s="2"/>
      <c r="N26" s="2"/>
      <c r="O26" s="2"/>
      <c r="P26" s="2"/>
      <c r="Q26" s="2"/>
      <c r="R26" s="2"/>
      <c r="S26" s="2"/>
      <c r="T26" s="2"/>
      <c r="U26" s="2"/>
      <c r="V26" s="2"/>
      <c r="W26" s="2"/>
      <c r="X26" s="2"/>
      <c r="Y26" s="2"/>
      <c r="Z26" s="2"/>
    </row>
    <row r="27" ht="15.75" customHeight="1">
      <c r="A27" s="1" t="s">
        <v>44</v>
      </c>
      <c r="B27" s="1">
        <v>66.95</v>
      </c>
      <c r="C27" s="1">
        <v>101.97</v>
      </c>
      <c r="D27" s="1">
        <v>-39.14</v>
      </c>
      <c r="E27" s="1">
        <v>61.8</v>
      </c>
      <c r="F27" s="1">
        <v>-9.27</v>
      </c>
      <c r="G27" s="1">
        <v>-65.92</v>
      </c>
      <c r="H27" s="1">
        <v>16.48</v>
      </c>
      <c r="I27" s="1">
        <v>49.44</v>
      </c>
      <c r="J27" s="1">
        <v>36.05</v>
      </c>
      <c r="K27" s="1">
        <v>48.41</v>
      </c>
      <c r="L27" s="2"/>
      <c r="M27" s="2"/>
      <c r="N27" s="2"/>
      <c r="O27" s="2"/>
      <c r="P27" s="2"/>
      <c r="Q27" s="2"/>
      <c r="R27" s="2"/>
      <c r="S27" s="2"/>
      <c r="T27" s="2"/>
      <c r="U27" s="2"/>
      <c r="V27" s="2"/>
      <c r="W27" s="2"/>
      <c r="X27" s="2"/>
      <c r="Y27" s="2"/>
      <c r="Z27" s="2"/>
    </row>
    <row r="28" ht="15.75" customHeight="1">
      <c r="A28" s="1" t="s">
        <v>45</v>
      </c>
      <c r="B28" s="1">
        <v>-14.42</v>
      </c>
      <c r="C28" s="1">
        <v>6.18</v>
      </c>
      <c r="D28" s="1">
        <v>60.77</v>
      </c>
      <c r="E28" s="1">
        <v>149.35</v>
      </c>
      <c r="F28" s="1">
        <v>-7.21</v>
      </c>
      <c r="G28" s="1">
        <v>25.75</v>
      </c>
      <c r="H28" s="1">
        <v>260.59</v>
      </c>
      <c r="I28" s="1">
        <v>909.49</v>
      </c>
      <c r="J28" s="1">
        <v>82.4</v>
      </c>
      <c r="K28" s="1">
        <v>1668.6</v>
      </c>
      <c r="L28" s="2"/>
      <c r="M28" s="2"/>
      <c r="N28" s="2"/>
      <c r="O28" s="2"/>
      <c r="P28" s="2"/>
      <c r="Q28" s="2"/>
      <c r="R28" s="2"/>
      <c r="S28" s="2"/>
      <c r="T28" s="2"/>
      <c r="U28" s="2"/>
      <c r="V28" s="2"/>
      <c r="W28" s="2"/>
      <c r="X28" s="2"/>
      <c r="Y28" s="2"/>
      <c r="Z28" s="2"/>
    </row>
    <row r="29" ht="15.75" customHeight="1">
      <c r="A29" s="1" t="s">
        <v>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v>
      </c>
      <c r="B30" s="1">
        <v>10.3</v>
      </c>
      <c r="C30" s="1">
        <v>8.24</v>
      </c>
      <c r="D30" s="1">
        <v>7.21</v>
      </c>
      <c r="E30" s="1">
        <v>7.21</v>
      </c>
      <c r="F30" s="1">
        <v>6.18</v>
      </c>
      <c r="G30" s="1">
        <v>6.18</v>
      </c>
      <c r="H30" s="1">
        <v>4.12</v>
      </c>
      <c r="I30" s="1">
        <v>1.03</v>
      </c>
      <c r="J30" s="1">
        <v>0.0</v>
      </c>
      <c r="K30" s="1">
        <v>0.0</v>
      </c>
      <c r="L30" s="2"/>
      <c r="M30" s="2"/>
      <c r="N30" s="2"/>
      <c r="O30" s="2"/>
      <c r="P30" s="2"/>
      <c r="Q30" s="2"/>
      <c r="R30" s="2"/>
      <c r="S30" s="2"/>
      <c r="T30" s="2"/>
      <c r="U30" s="2"/>
      <c r="V30" s="2"/>
      <c r="W30" s="2"/>
      <c r="X30" s="2"/>
      <c r="Y30" s="2"/>
      <c r="Z30" s="2"/>
    </row>
    <row r="31" ht="15.75" customHeight="1">
      <c r="A31" s="1" t="s">
        <v>48</v>
      </c>
      <c r="B31" s="1">
        <v>2.06</v>
      </c>
      <c r="C31" s="1">
        <v>1.03</v>
      </c>
      <c r="D31" s="1">
        <v>7.21</v>
      </c>
      <c r="E31" s="1">
        <v>87.55</v>
      </c>
      <c r="F31" s="1">
        <v>2.06</v>
      </c>
      <c r="G31" s="1">
        <v>1.03</v>
      </c>
      <c r="H31" s="1">
        <v>-89.61</v>
      </c>
      <c r="I31" s="1">
        <v>8.24</v>
      </c>
      <c r="J31" s="1">
        <v>12.36</v>
      </c>
      <c r="K31" s="1">
        <v>3.09</v>
      </c>
      <c r="L31" s="2"/>
      <c r="M31" s="2"/>
      <c r="N31" s="2"/>
      <c r="O31" s="2"/>
      <c r="P31" s="2"/>
      <c r="Q31" s="2"/>
      <c r="R31" s="2"/>
      <c r="S31" s="2"/>
      <c r="T31" s="2"/>
      <c r="U31" s="2"/>
      <c r="V31" s="2"/>
      <c r="W31" s="2"/>
      <c r="X31" s="2"/>
      <c r="Y31" s="2"/>
      <c r="Z31" s="2"/>
    </row>
    <row r="32" ht="15.75" customHeight="1">
      <c r="A32" s="1" t="s">
        <v>49</v>
      </c>
      <c r="B32" s="1">
        <v>0.0</v>
      </c>
      <c r="C32" s="1">
        <v>0.0</v>
      </c>
      <c r="D32" s="1">
        <v>-31.93</v>
      </c>
      <c r="E32" s="1">
        <v>-4.12</v>
      </c>
      <c r="F32" s="1">
        <v>-51.5</v>
      </c>
      <c r="G32" s="1">
        <v>-25.75</v>
      </c>
      <c r="H32" s="1">
        <v>-18.54</v>
      </c>
      <c r="I32" s="1">
        <v>-25.75</v>
      </c>
      <c r="J32" s="1">
        <v>-23.69</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7.21</v>
      </c>
      <c r="C3" s="1">
        <v>14.42</v>
      </c>
      <c r="D3" s="1">
        <v>76.22</v>
      </c>
      <c r="E3" s="1">
        <v>224.54</v>
      </c>
      <c r="F3" s="1">
        <v>215.27</v>
      </c>
      <c r="G3" s="1">
        <v>245.14</v>
      </c>
      <c r="H3" s="1">
        <v>503.67</v>
      </c>
      <c r="I3" s="1">
        <v>1411.1</v>
      </c>
      <c r="J3" s="1">
        <v>164.8</v>
      </c>
      <c r="K3" s="1">
        <v>30.9</v>
      </c>
      <c r="L3" s="2"/>
      <c r="M3" s="2"/>
      <c r="N3" s="2"/>
      <c r="O3" s="2"/>
      <c r="P3" s="2"/>
      <c r="Q3" s="2"/>
      <c r="R3" s="2"/>
      <c r="S3" s="2"/>
      <c r="T3" s="2"/>
      <c r="U3" s="2"/>
      <c r="V3" s="2"/>
      <c r="W3" s="2"/>
      <c r="X3" s="2"/>
      <c r="Y3" s="2"/>
      <c r="Z3" s="2"/>
    </row>
    <row r="4">
      <c r="A4" s="1" t="s">
        <v>52</v>
      </c>
      <c r="B4" s="1">
        <v>39.14</v>
      </c>
      <c r="C4" s="1">
        <v>30.9</v>
      </c>
      <c r="D4" s="1">
        <v>36.05</v>
      </c>
      <c r="E4" s="1">
        <v>31.93</v>
      </c>
      <c r="F4" s="1">
        <v>26.78</v>
      </c>
      <c r="G4" s="1">
        <v>39.14</v>
      </c>
      <c r="H4" s="1">
        <v>48.41</v>
      </c>
      <c r="I4" s="1">
        <v>101.97</v>
      </c>
      <c r="J4" s="1">
        <v>92.7</v>
      </c>
      <c r="K4" s="1">
        <v>135.96</v>
      </c>
      <c r="L4" s="2"/>
      <c r="M4" s="2"/>
      <c r="N4" s="2"/>
      <c r="O4" s="2"/>
      <c r="P4" s="2"/>
      <c r="Q4" s="2"/>
      <c r="R4" s="2"/>
      <c r="S4" s="2"/>
      <c r="T4" s="2"/>
      <c r="U4" s="2"/>
      <c r="V4" s="2"/>
      <c r="W4" s="2"/>
      <c r="X4" s="2"/>
      <c r="Y4" s="2"/>
      <c r="Z4" s="2"/>
    </row>
    <row r="5">
      <c r="A5" s="1" t="s">
        <v>53</v>
      </c>
      <c r="B5" s="1">
        <v>215.27</v>
      </c>
      <c r="C5" s="1">
        <v>127.72</v>
      </c>
      <c r="D5" s="1">
        <v>101.97</v>
      </c>
      <c r="E5" s="1">
        <v>94.76</v>
      </c>
      <c r="F5" s="1">
        <v>104.03</v>
      </c>
      <c r="G5" s="1">
        <v>84.46000000000001</v>
      </c>
      <c r="H5" s="1">
        <v>168.92</v>
      </c>
      <c r="I5" s="1">
        <v>155.53</v>
      </c>
      <c r="J5" s="1">
        <v>1442.0</v>
      </c>
      <c r="K5" s="1">
        <v>3326.9</v>
      </c>
      <c r="L5" s="2"/>
      <c r="M5" s="2"/>
      <c r="N5" s="2"/>
      <c r="O5" s="2"/>
      <c r="P5" s="2"/>
      <c r="Q5" s="2"/>
      <c r="R5" s="2"/>
      <c r="S5" s="2"/>
      <c r="T5" s="2"/>
      <c r="U5" s="2"/>
      <c r="V5" s="2"/>
      <c r="W5" s="2"/>
      <c r="X5" s="2"/>
      <c r="Y5" s="2"/>
      <c r="Z5" s="2"/>
    </row>
    <row r="6">
      <c r="A6" s="1" t="s">
        <v>54</v>
      </c>
      <c r="B6" s="1">
        <v>64.89</v>
      </c>
      <c r="C6" s="1">
        <v>64.89</v>
      </c>
      <c r="D6" s="1">
        <v>64.89</v>
      </c>
      <c r="E6" s="1">
        <v>136.99</v>
      </c>
      <c r="F6" s="1">
        <v>138.02</v>
      </c>
      <c r="G6" s="1">
        <v>138.02</v>
      </c>
      <c r="H6" s="1">
        <v>140.08</v>
      </c>
      <c r="I6" s="1">
        <v>144.2</v>
      </c>
      <c r="J6" s="1">
        <v>147.29</v>
      </c>
      <c r="K6" s="1">
        <v>152.44</v>
      </c>
      <c r="L6" s="2"/>
      <c r="M6" s="2"/>
      <c r="N6" s="2"/>
      <c r="O6" s="2"/>
      <c r="P6" s="2"/>
      <c r="Q6" s="2"/>
      <c r="R6" s="2"/>
      <c r="S6" s="2"/>
      <c r="T6" s="2"/>
      <c r="U6" s="2"/>
      <c r="V6" s="2"/>
      <c r="W6" s="2"/>
      <c r="X6" s="2"/>
      <c r="Y6" s="2"/>
      <c r="Z6" s="2"/>
    </row>
    <row r="7">
      <c r="A7" s="1" t="s">
        <v>55</v>
      </c>
      <c r="B7" s="1">
        <v>-17.51</v>
      </c>
      <c r="C7" s="1">
        <v>-19.57</v>
      </c>
      <c r="D7" s="1">
        <v>-22.66</v>
      </c>
      <c r="E7" s="1">
        <v>-49.44</v>
      </c>
      <c r="F7" s="1">
        <v>-55.62</v>
      </c>
      <c r="G7" s="1">
        <v>-60.77</v>
      </c>
      <c r="H7" s="1">
        <v>-65.92</v>
      </c>
      <c r="I7" s="1">
        <v>-71.07000000000001</v>
      </c>
      <c r="J7" s="1">
        <v>-78.28</v>
      </c>
      <c r="K7" s="1">
        <v>-85.49000000000001</v>
      </c>
      <c r="L7" s="2"/>
      <c r="M7" s="2"/>
      <c r="N7" s="2"/>
      <c r="O7" s="2"/>
      <c r="P7" s="2"/>
      <c r="Q7" s="2"/>
      <c r="R7" s="2"/>
      <c r="S7" s="2"/>
      <c r="T7" s="2"/>
      <c r="U7" s="2"/>
      <c r="V7" s="2"/>
      <c r="W7" s="2"/>
      <c r="X7" s="2"/>
      <c r="Y7" s="2"/>
      <c r="Z7" s="2"/>
    </row>
    <row r="8">
      <c r="A8" s="1" t="s">
        <v>56</v>
      </c>
      <c r="B8" s="1">
        <v>47.38</v>
      </c>
      <c r="C8" s="1">
        <v>44.29</v>
      </c>
      <c r="D8" s="1">
        <v>42.23</v>
      </c>
      <c r="E8" s="1">
        <v>86.52</v>
      </c>
      <c r="F8" s="1">
        <v>81.37</v>
      </c>
      <c r="G8" s="1">
        <v>77.25</v>
      </c>
      <c r="H8" s="1">
        <v>73.13</v>
      </c>
      <c r="I8" s="1">
        <v>72.10000000000001</v>
      </c>
      <c r="J8" s="1">
        <v>67.98</v>
      </c>
      <c r="K8" s="1">
        <v>65.92</v>
      </c>
      <c r="L8" s="2"/>
      <c r="M8" s="2"/>
      <c r="N8" s="2"/>
      <c r="O8" s="2"/>
      <c r="P8" s="2"/>
      <c r="Q8" s="2"/>
      <c r="R8" s="2"/>
      <c r="S8" s="2"/>
      <c r="T8" s="2"/>
      <c r="U8" s="2"/>
      <c r="V8" s="2"/>
      <c r="W8" s="2"/>
      <c r="X8" s="2"/>
      <c r="Y8" s="2"/>
      <c r="Z8" s="2"/>
    </row>
    <row r="9">
      <c r="A9" s="1" t="s">
        <v>57</v>
      </c>
      <c r="B9" s="1">
        <v>9.27</v>
      </c>
      <c r="C9" s="1">
        <v>7.21</v>
      </c>
      <c r="D9" s="1">
        <v>5.15</v>
      </c>
      <c r="E9" s="1">
        <v>8.24</v>
      </c>
      <c r="F9" s="1">
        <v>7.21</v>
      </c>
      <c r="G9" s="1">
        <v>6.18</v>
      </c>
      <c r="H9" s="1">
        <v>2.06</v>
      </c>
      <c r="I9" s="1">
        <v>1.03</v>
      </c>
      <c r="J9" s="1">
        <v>85.49000000000001</v>
      </c>
      <c r="K9" s="1">
        <v>63.86</v>
      </c>
      <c r="L9" s="2"/>
      <c r="M9" s="2"/>
      <c r="N9" s="2"/>
      <c r="O9" s="2"/>
      <c r="P9" s="2"/>
      <c r="Q9" s="2"/>
      <c r="R9" s="2"/>
      <c r="S9" s="2"/>
      <c r="T9" s="2"/>
      <c r="U9" s="2"/>
      <c r="V9" s="2"/>
      <c r="W9" s="2"/>
      <c r="X9" s="2"/>
      <c r="Y9" s="2"/>
      <c r="Z9" s="2"/>
    </row>
    <row r="10">
      <c r="A10" s="1" t="s">
        <v>58</v>
      </c>
      <c r="B10" s="1">
        <v>19.57</v>
      </c>
      <c r="C10" s="1">
        <v>18.54</v>
      </c>
      <c r="D10" s="1">
        <v>15.45</v>
      </c>
      <c r="E10" s="1">
        <v>12.36</v>
      </c>
      <c r="F10" s="1">
        <v>10.3</v>
      </c>
      <c r="G10" s="1">
        <v>7.21</v>
      </c>
      <c r="H10" s="1">
        <v>7.21</v>
      </c>
      <c r="I10" s="1">
        <v>10.3</v>
      </c>
      <c r="J10" s="1">
        <v>12.36</v>
      </c>
      <c r="K10" s="1">
        <v>13.39</v>
      </c>
      <c r="L10" s="2"/>
      <c r="M10" s="2"/>
      <c r="N10" s="2"/>
      <c r="O10" s="2"/>
      <c r="P10" s="2"/>
      <c r="Q10" s="2"/>
      <c r="R10" s="2"/>
      <c r="S10" s="2"/>
      <c r="T10" s="2"/>
      <c r="U10" s="2"/>
      <c r="V10" s="2"/>
      <c r="W10" s="2"/>
      <c r="X10" s="2"/>
      <c r="Y10" s="2"/>
      <c r="Z10" s="2"/>
    </row>
    <row r="11">
      <c r="A11" s="1" t="s">
        <v>59</v>
      </c>
      <c r="B11" s="1">
        <v>243.08</v>
      </c>
      <c r="C11" s="1">
        <v>268.83</v>
      </c>
      <c r="D11" s="1">
        <v>245.14</v>
      </c>
      <c r="E11" s="1">
        <v>252.35</v>
      </c>
      <c r="F11" s="1">
        <v>218.36</v>
      </c>
      <c r="G11" s="1">
        <v>119.48</v>
      </c>
      <c r="H11" s="1">
        <v>56.65</v>
      </c>
      <c r="I11" s="1">
        <v>59.74</v>
      </c>
      <c r="J11" s="1">
        <v>573.71</v>
      </c>
      <c r="K11" s="1">
        <v>370.8</v>
      </c>
      <c r="L11" s="2"/>
      <c r="M11" s="2"/>
      <c r="N11" s="2"/>
      <c r="O11" s="2"/>
      <c r="P11" s="2"/>
      <c r="Q11" s="2"/>
      <c r="R11" s="2"/>
      <c r="S11" s="2"/>
      <c r="T11" s="2"/>
      <c r="U11" s="2"/>
      <c r="V11" s="2"/>
      <c r="W11" s="2"/>
      <c r="X11" s="2"/>
      <c r="Y11" s="2"/>
      <c r="Z11" s="2"/>
    </row>
    <row r="12">
      <c r="A12" s="1" t="s">
        <v>60</v>
      </c>
      <c r="B12" s="1">
        <v>77.25</v>
      </c>
      <c r="C12" s="1">
        <v>60.77</v>
      </c>
      <c r="D12" s="1">
        <v>55.62</v>
      </c>
      <c r="E12" s="1">
        <v>56.65</v>
      </c>
      <c r="F12" s="1">
        <v>50.47</v>
      </c>
      <c r="G12" s="1">
        <v>38.11</v>
      </c>
      <c r="H12" s="1">
        <v>37.08</v>
      </c>
      <c r="I12" s="1">
        <v>42.23</v>
      </c>
      <c r="J12" s="1">
        <v>58.71</v>
      </c>
      <c r="K12" s="1">
        <v>67.98</v>
      </c>
      <c r="L12" s="2"/>
      <c r="M12" s="2"/>
      <c r="N12" s="2"/>
      <c r="O12" s="2"/>
      <c r="P12" s="2"/>
      <c r="Q12" s="2"/>
      <c r="R12" s="2"/>
      <c r="S12" s="2"/>
      <c r="T12" s="2"/>
      <c r="U12" s="2"/>
      <c r="V12" s="2"/>
      <c r="W12" s="2"/>
      <c r="X12" s="2"/>
      <c r="Y12" s="2"/>
      <c r="Z12" s="2"/>
    </row>
    <row r="13">
      <c r="A13" s="1" t="s">
        <v>61</v>
      </c>
      <c r="B13" s="1">
        <v>3.09</v>
      </c>
      <c r="C13" s="1">
        <v>2.06</v>
      </c>
      <c r="D13" s="1">
        <v>2.06</v>
      </c>
      <c r="E13" s="1">
        <v>3.09</v>
      </c>
      <c r="F13" s="1">
        <v>3.09</v>
      </c>
      <c r="G13" s="1">
        <v>4.12</v>
      </c>
      <c r="H13" s="1">
        <v>3.09</v>
      </c>
      <c r="I13" s="1">
        <v>3.09</v>
      </c>
      <c r="J13" s="1">
        <v>4.12</v>
      </c>
      <c r="K13" s="1">
        <v>21.63</v>
      </c>
      <c r="L13" s="2"/>
      <c r="M13" s="2"/>
      <c r="N13" s="2"/>
      <c r="O13" s="2"/>
      <c r="P13" s="2"/>
      <c r="Q13" s="2"/>
      <c r="R13" s="2"/>
      <c r="S13" s="2"/>
      <c r="T13" s="2"/>
      <c r="U13" s="2"/>
      <c r="V13" s="2"/>
      <c r="W13" s="2"/>
      <c r="X13" s="2"/>
      <c r="Y13" s="2"/>
      <c r="Z13" s="2"/>
    </row>
    <row r="14">
      <c r="A14" s="1" t="s">
        <v>62</v>
      </c>
      <c r="B14" s="1">
        <v>16.48</v>
      </c>
      <c r="C14" s="1">
        <v>12.36</v>
      </c>
      <c r="D14" s="1">
        <v>12.36</v>
      </c>
      <c r="E14" s="1">
        <v>13.39</v>
      </c>
      <c r="F14" s="1">
        <v>13.39</v>
      </c>
      <c r="G14" s="1">
        <v>11.33</v>
      </c>
      <c r="H14" s="1">
        <v>10.3</v>
      </c>
      <c r="I14" s="1">
        <v>11.33</v>
      </c>
      <c r="J14" s="1">
        <v>27.81</v>
      </c>
      <c r="K14" s="1">
        <v>19.57</v>
      </c>
      <c r="L14" s="2"/>
      <c r="M14" s="2"/>
      <c r="N14" s="2"/>
      <c r="O14" s="2"/>
      <c r="P14" s="2"/>
      <c r="Q14" s="2"/>
      <c r="R14" s="2"/>
      <c r="S14" s="2"/>
      <c r="T14" s="2"/>
      <c r="U14" s="2"/>
      <c r="V14" s="2"/>
      <c r="W14" s="2"/>
      <c r="X14" s="2"/>
      <c r="Y14" s="2"/>
      <c r="Z14" s="2"/>
    </row>
    <row r="15">
      <c r="A15" s="1" t="s">
        <v>63</v>
      </c>
      <c r="B15" s="1">
        <v>682.89</v>
      </c>
      <c r="C15" s="1">
        <v>593.28</v>
      </c>
      <c r="D15" s="1">
        <v>596.37</v>
      </c>
      <c r="E15" s="1">
        <v>787.95</v>
      </c>
      <c r="F15" s="1">
        <v>734.39</v>
      </c>
      <c r="G15" s="1">
        <v>635.51</v>
      </c>
      <c r="H15" s="1">
        <v>915.6700000000001</v>
      </c>
      <c r="I15" s="1">
        <v>1874.6</v>
      </c>
      <c r="J15" s="1">
        <v>2451.4</v>
      </c>
      <c r="K15" s="1">
        <v>4058.2</v>
      </c>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432.6</v>
      </c>
      <c r="C17" s="1">
        <v>399.64</v>
      </c>
      <c r="D17" s="1">
        <v>396.55</v>
      </c>
      <c r="E17" s="1">
        <v>530.45</v>
      </c>
      <c r="F17" s="1">
        <v>506.76</v>
      </c>
      <c r="G17" s="1">
        <v>462.47</v>
      </c>
      <c r="H17" s="1">
        <v>615.94</v>
      </c>
      <c r="I17" s="1">
        <v>1555.3</v>
      </c>
      <c r="J17" s="1">
        <v>2060.0</v>
      </c>
      <c r="K17" s="1">
        <v>3677.1</v>
      </c>
      <c r="L17" s="2"/>
      <c r="M17" s="2"/>
      <c r="N17" s="2"/>
      <c r="O17" s="2"/>
      <c r="P17" s="2"/>
      <c r="Q17" s="2"/>
      <c r="R17" s="2"/>
      <c r="S17" s="2"/>
      <c r="T17" s="2"/>
      <c r="U17" s="2"/>
      <c r="V17" s="2"/>
      <c r="W17" s="2"/>
      <c r="X17" s="2"/>
      <c r="Y17" s="2"/>
      <c r="Z17" s="2"/>
    </row>
    <row r="18">
      <c r="A18" s="1" t="s">
        <v>66</v>
      </c>
      <c r="B18" s="1">
        <v>10.3</v>
      </c>
      <c r="C18" s="1">
        <v>7.21</v>
      </c>
      <c r="D18" s="1">
        <v>8.24</v>
      </c>
      <c r="E18" s="1">
        <v>6.18</v>
      </c>
      <c r="F18" s="1">
        <v>17.51</v>
      </c>
      <c r="G18" s="1">
        <v>12.36</v>
      </c>
      <c r="H18" s="1">
        <v>40.17</v>
      </c>
      <c r="I18" s="1">
        <v>39.14</v>
      </c>
      <c r="J18" s="1">
        <v>22.66</v>
      </c>
      <c r="K18" s="1">
        <v>46.35</v>
      </c>
      <c r="L18" s="2"/>
      <c r="M18" s="2"/>
      <c r="N18" s="2"/>
      <c r="O18" s="2"/>
      <c r="P18" s="2"/>
      <c r="Q18" s="2"/>
      <c r="R18" s="2"/>
      <c r="S18" s="2"/>
      <c r="T18" s="2"/>
      <c r="U18" s="2"/>
      <c r="V18" s="2"/>
      <c r="W18" s="2"/>
      <c r="X18" s="2"/>
      <c r="Y18" s="2"/>
      <c r="Z18" s="2"/>
    </row>
    <row r="19">
      <c r="A19" s="1" t="s">
        <v>67</v>
      </c>
      <c r="B19" s="1">
        <v>20.6</v>
      </c>
      <c r="C19" s="1">
        <v>21.63</v>
      </c>
      <c r="D19" s="1">
        <v>15.45</v>
      </c>
      <c r="E19" s="1">
        <v>30.9</v>
      </c>
      <c r="F19" s="1">
        <v>28.84</v>
      </c>
      <c r="G19" s="1">
        <v>20.6</v>
      </c>
      <c r="H19" s="1">
        <v>55.62</v>
      </c>
      <c r="I19" s="1">
        <v>29.87</v>
      </c>
      <c r="J19" s="1">
        <v>114.33</v>
      </c>
      <c r="K19" s="1">
        <v>75.19</v>
      </c>
      <c r="L19" s="2"/>
      <c r="M19" s="2"/>
      <c r="N19" s="2"/>
      <c r="O19" s="2"/>
      <c r="P19" s="2"/>
      <c r="Q19" s="2"/>
      <c r="R19" s="2"/>
      <c r="S19" s="2"/>
      <c r="T19" s="2"/>
      <c r="U19" s="2"/>
      <c r="V19" s="2"/>
      <c r="W19" s="2"/>
      <c r="X19" s="2"/>
      <c r="Y19" s="2"/>
      <c r="Z19" s="2"/>
    </row>
    <row r="20">
      <c r="A20" s="1" t="s">
        <v>68</v>
      </c>
      <c r="B20" s="1">
        <v>0.0</v>
      </c>
      <c r="C20" s="1">
        <v>0.0</v>
      </c>
      <c r="D20" s="1">
        <v>0.0</v>
      </c>
      <c r="E20" s="1">
        <v>0.0</v>
      </c>
      <c r="F20" s="1">
        <v>0.0</v>
      </c>
      <c r="G20" s="1">
        <v>15.45</v>
      </c>
      <c r="H20" s="1">
        <v>10.3</v>
      </c>
      <c r="I20" s="1">
        <v>0.0</v>
      </c>
      <c r="J20" s="1">
        <v>0.0</v>
      </c>
      <c r="K20" s="1">
        <v>0.0</v>
      </c>
      <c r="L20" s="2"/>
      <c r="M20" s="2"/>
      <c r="N20" s="2"/>
      <c r="O20" s="2"/>
      <c r="P20" s="2"/>
      <c r="Q20" s="2"/>
      <c r="R20" s="2"/>
      <c r="S20" s="2"/>
      <c r="T20" s="2"/>
      <c r="U20" s="2"/>
      <c r="V20" s="2"/>
      <c r="W20" s="2"/>
      <c r="X20" s="2"/>
      <c r="Y20" s="2"/>
      <c r="Z20" s="2"/>
    </row>
    <row r="21" ht="15.75" customHeight="1">
      <c r="A21" s="1" t="s">
        <v>69</v>
      </c>
      <c r="B21" s="1">
        <v>69.01</v>
      </c>
      <c r="C21" s="1">
        <v>32.96</v>
      </c>
      <c r="D21" s="1">
        <v>46.35</v>
      </c>
      <c r="E21" s="1">
        <v>87.55</v>
      </c>
      <c r="F21" s="1">
        <v>71.07000000000001</v>
      </c>
      <c r="G21" s="1">
        <v>26.78</v>
      </c>
      <c r="H21" s="1">
        <v>17.51</v>
      </c>
      <c r="I21" s="1">
        <v>17.51</v>
      </c>
      <c r="J21" s="1">
        <v>6.18</v>
      </c>
      <c r="K21" s="1">
        <v>2.06</v>
      </c>
      <c r="L21" s="2"/>
      <c r="M21" s="2"/>
      <c r="N21" s="2"/>
      <c r="O21" s="2"/>
      <c r="P21" s="2"/>
      <c r="Q21" s="2"/>
      <c r="R21" s="2"/>
      <c r="S21" s="2"/>
      <c r="T21" s="2"/>
      <c r="U21" s="2"/>
      <c r="V21" s="2"/>
      <c r="W21" s="2"/>
      <c r="X21" s="2"/>
      <c r="Y21" s="2"/>
      <c r="Z21" s="2"/>
    </row>
    <row r="22" ht="15.75" customHeight="1">
      <c r="A22" s="1" t="s">
        <v>70</v>
      </c>
      <c r="B22" s="1">
        <v>96.82000000000001</v>
      </c>
      <c r="C22" s="1">
        <v>26.78</v>
      </c>
      <c r="D22" s="1">
        <v>64.89</v>
      </c>
      <c r="E22" s="1">
        <v>1.03</v>
      </c>
      <c r="F22" s="1">
        <v>77.25</v>
      </c>
      <c r="G22" s="1">
        <v>26.78</v>
      </c>
      <c r="H22" s="1">
        <v>8.24</v>
      </c>
      <c r="I22" s="1">
        <v>10.3</v>
      </c>
      <c r="J22" s="1">
        <v>2.06</v>
      </c>
      <c r="K22" s="1">
        <v>1.03</v>
      </c>
      <c r="L22" s="2"/>
      <c r="M22" s="2"/>
      <c r="N22" s="2"/>
      <c r="O22" s="2"/>
      <c r="P22" s="2"/>
      <c r="Q22" s="2"/>
      <c r="R22" s="2"/>
      <c r="S22" s="2"/>
      <c r="T22" s="2"/>
      <c r="U22" s="2"/>
      <c r="V22" s="2"/>
      <c r="W22" s="2"/>
      <c r="X22" s="2"/>
      <c r="Y22" s="2"/>
      <c r="Z22" s="2"/>
    </row>
    <row r="23" ht="15.75" customHeight="1">
      <c r="A23" s="1" t="s">
        <v>71</v>
      </c>
      <c r="B23" s="1">
        <v>8.24</v>
      </c>
      <c r="C23" s="1">
        <v>1.03</v>
      </c>
      <c r="D23" s="1">
        <v>1.03</v>
      </c>
      <c r="E23" s="1">
        <v>2.06</v>
      </c>
      <c r="F23" s="1">
        <v>1.03</v>
      </c>
      <c r="G23" s="1">
        <v>3.09</v>
      </c>
      <c r="H23" s="1">
        <v>4.12</v>
      </c>
      <c r="I23" s="1">
        <v>2.06</v>
      </c>
      <c r="J23" s="1">
        <v>3.09</v>
      </c>
      <c r="K23" s="1">
        <v>11.33</v>
      </c>
      <c r="L23" s="2"/>
      <c r="M23" s="2"/>
      <c r="N23" s="2"/>
      <c r="O23" s="2"/>
      <c r="P23" s="2"/>
      <c r="Q23" s="2"/>
      <c r="R23" s="2"/>
      <c r="S23" s="2"/>
      <c r="T23" s="2"/>
      <c r="U23" s="2"/>
      <c r="V23" s="2"/>
      <c r="W23" s="2"/>
      <c r="X23" s="2"/>
      <c r="Y23" s="2"/>
      <c r="Z23" s="2"/>
    </row>
    <row r="24" ht="15.75" customHeight="1">
      <c r="A24" s="1" t="s">
        <v>72</v>
      </c>
      <c r="B24" s="1">
        <v>1.03</v>
      </c>
      <c r="C24" s="1">
        <v>1.03</v>
      </c>
      <c r="D24" s="1">
        <v>1.03</v>
      </c>
      <c r="E24" s="1">
        <v>1.03</v>
      </c>
      <c r="F24" s="1">
        <v>1.03</v>
      </c>
      <c r="G24" s="1">
        <v>2.06</v>
      </c>
      <c r="H24" s="1">
        <v>2.06</v>
      </c>
      <c r="I24" s="1">
        <v>2.06</v>
      </c>
      <c r="J24" s="1">
        <v>3.09</v>
      </c>
      <c r="K24" s="1">
        <v>2.06</v>
      </c>
      <c r="L24" s="2"/>
      <c r="M24" s="2"/>
      <c r="N24" s="2"/>
      <c r="O24" s="2"/>
      <c r="P24" s="2"/>
      <c r="Q24" s="2"/>
      <c r="R24" s="2"/>
      <c r="S24" s="2"/>
      <c r="T24" s="2"/>
      <c r="U24" s="2"/>
      <c r="V24" s="2"/>
      <c r="W24" s="2"/>
      <c r="X24" s="2"/>
      <c r="Y24" s="2"/>
      <c r="Z24" s="2"/>
    </row>
    <row r="25" ht="15.75" customHeight="1">
      <c r="A25" s="1" t="s">
        <v>73</v>
      </c>
      <c r="B25" s="1">
        <v>26.78</v>
      </c>
      <c r="C25" s="1">
        <v>23.69</v>
      </c>
      <c r="D25" s="1">
        <v>23.69</v>
      </c>
      <c r="E25" s="1">
        <v>23.69</v>
      </c>
      <c r="F25" s="1">
        <v>24.72</v>
      </c>
      <c r="G25" s="1">
        <v>13.39</v>
      </c>
      <c r="H25" s="1">
        <v>30.9</v>
      </c>
      <c r="I25" s="1">
        <v>49.44</v>
      </c>
      <c r="J25" s="1">
        <v>59.74</v>
      </c>
      <c r="K25" s="1">
        <v>69.01</v>
      </c>
      <c r="L25" s="2"/>
      <c r="M25" s="2"/>
      <c r="N25" s="2"/>
      <c r="O25" s="2"/>
      <c r="P25" s="2"/>
      <c r="Q25" s="2"/>
      <c r="R25" s="2"/>
      <c r="S25" s="2"/>
      <c r="T25" s="2"/>
      <c r="U25" s="2"/>
      <c r="V25" s="2"/>
      <c r="W25" s="2"/>
      <c r="X25" s="2"/>
      <c r="Y25" s="2"/>
      <c r="Z25" s="2"/>
    </row>
    <row r="26" ht="15.75" customHeight="1">
      <c r="A26" s="1" t="s">
        <v>74</v>
      </c>
      <c r="B26" s="1">
        <v>571.65</v>
      </c>
      <c r="C26" s="1">
        <v>490.28</v>
      </c>
      <c r="D26" s="1">
        <v>497.49</v>
      </c>
      <c r="E26" s="1">
        <v>687.01</v>
      </c>
      <c r="F26" s="1">
        <v>656.11</v>
      </c>
      <c r="G26" s="1">
        <v>559.29</v>
      </c>
      <c r="H26" s="1">
        <v>791.04</v>
      </c>
      <c r="I26" s="1">
        <v>1709.8</v>
      </c>
      <c r="J26" s="1">
        <v>2276.3</v>
      </c>
      <c r="K26" s="1">
        <v>3883.1</v>
      </c>
      <c r="L26" s="2"/>
      <c r="M26" s="2"/>
      <c r="N26" s="2"/>
      <c r="O26" s="2"/>
      <c r="P26" s="2"/>
      <c r="Q26" s="2"/>
      <c r="R26" s="2"/>
      <c r="S26" s="2"/>
      <c r="T26" s="2"/>
      <c r="U26" s="2"/>
      <c r="V26" s="2"/>
      <c r="W26" s="2"/>
      <c r="X26" s="2"/>
      <c r="Y26" s="2"/>
      <c r="Z26" s="2"/>
    </row>
    <row r="27" ht="15.75" customHeight="1">
      <c r="A27" s="1" t="s">
        <v>75</v>
      </c>
      <c r="B27" s="1">
        <v>46.35</v>
      </c>
      <c r="C27" s="1">
        <v>46.35</v>
      </c>
      <c r="D27" s="1">
        <v>46.35</v>
      </c>
      <c r="E27" s="1">
        <v>46.35</v>
      </c>
      <c r="F27" s="1">
        <v>46.35</v>
      </c>
      <c r="G27" s="1">
        <v>46.35</v>
      </c>
      <c r="H27" s="1">
        <v>46.35</v>
      </c>
      <c r="I27" s="1">
        <v>47.38</v>
      </c>
      <c r="J27" s="1">
        <v>49.44</v>
      </c>
      <c r="K27" s="1">
        <v>49.44</v>
      </c>
      <c r="L27" s="2"/>
      <c r="M27" s="2"/>
      <c r="N27" s="2"/>
      <c r="O27" s="2"/>
      <c r="P27" s="2"/>
      <c r="Q27" s="2"/>
      <c r="R27" s="2"/>
      <c r="S27" s="2"/>
      <c r="T27" s="2"/>
      <c r="U27" s="2"/>
      <c r="V27" s="2"/>
      <c r="W27" s="2"/>
      <c r="X27" s="2"/>
      <c r="Y27" s="2"/>
      <c r="Z27" s="2"/>
    </row>
    <row r="28" ht="15.75" customHeight="1">
      <c r="A28" s="1" t="s">
        <v>76</v>
      </c>
      <c r="B28" s="1">
        <v>29.87</v>
      </c>
      <c r="C28" s="1">
        <v>20.6</v>
      </c>
      <c r="D28" s="1">
        <v>16.48</v>
      </c>
      <c r="E28" s="1">
        <v>19.57</v>
      </c>
      <c r="F28" s="1">
        <v>-3.09</v>
      </c>
      <c r="G28" s="1">
        <v>-4.12</v>
      </c>
      <c r="H28" s="1">
        <v>43.26</v>
      </c>
      <c r="I28" s="1">
        <v>79.31</v>
      </c>
      <c r="J28" s="1">
        <v>72.10000000000001</v>
      </c>
      <c r="K28" s="1">
        <v>72.10000000000001</v>
      </c>
      <c r="L28" s="2"/>
      <c r="M28" s="2"/>
      <c r="N28" s="2"/>
      <c r="O28" s="2"/>
      <c r="P28" s="2"/>
      <c r="Q28" s="2"/>
      <c r="R28" s="2"/>
      <c r="S28" s="2"/>
      <c r="T28" s="2"/>
      <c r="U28" s="2"/>
      <c r="V28" s="2"/>
      <c r="W28" s="2"/>
      <c r="X28" s="2"/>
      <c r="Y28" s="2"/>
      <c r="Z28" s="2"/>
    </row>
    <row r="29" ht="15.75" customHeight="1">
      <c r="A29" s="1" t="s">
        <v>77</v>
      </c>
      <c r="B29" s="1">
        <v>-27.81</v>
      </c>
      <c r="C29" s="1">
        <v>-27.81</v>
      </c>
      <c r="D29" s="1">
        <v>-27.81</v>
      </c>
      <c r="E29" s="1">
        <v>-27.81</v>
      </c>
      <c r="F29" s="1">
        <v>-27.81</v>
      </c>
      <c r="G29" s="1">
        <v>-27.81</v>
      </c>
      <c r="H29" s="1">
        <v>-27.81</v>
      </c>
      <c r="I29" s="1">
        <v>0.0</v>
      </c>
      <c r="J29" s="1">
        <v>0.0</v>
      </c>
      <c r="K29" s="1">
        <v>0.0</v>
      </c>
      <c r="L29" s="2"/>
      <c r="M29" s="2"/>
      <c r="N29" s="2"/>
      <c r="O29" s="2"/>
      <c r="P29" s="2"/>
      <c r="Q29" s="2"/>
      <c r="R29" s="2"/>
      <c r="S29" s="2"/>
      <c r="T29" s="2"/>
      <c r="U29" s="2"/>
      <c r="V29" s="2"/>
      <c r="W29" s="2"/>
      <c r="X29" s="2"/>
      <c r="Y29" s="2"/>
      <c r="Z29" s="2"/>
    </row>
    <row r="30" ht="15.75" customHeight="1">
      <c r="A30" s="1" t="s">
        <v>78</v>
      </c>
      <c r="B30" s="1">
        <v>31.93</v>
      </c>
      <c r="C30" s="1">
        <v>32.96</v>
      </c>
      <c r="D30" s="1">
        <v>32.96</v>
      </c>
      <c r="E30" s="1">
        <v>31.93</v>
      </c>
      <c r="F30" s="1">
        <v>32.96</v>
      </c>
      <c r="G30" s="1">
        <v>32.96</v>
      </c>
      <c r="H30" s="1">
        <v>31.93</v>
      </c>
      <c r="I30" s="1">
        <v>39.14</v>
      </c>
      <c r="J30" s="1">
        <v>45.32</v>
      </c>
      <c r="K30" s="1">
        <v>46.35</v>
      </c>
      <c r="L30" s="2"/>
      <c r="M30" s="2"/>
      <c r="N30" s="2"/>
      <c r="O30" s="2"/>
      <c r="P30" s="2"/>
      <c r="Q30" s="2"/>
      <c r="R30" s="2"/>
      <c r="S30" s="2"/>
      <c r="T30" s="2"/>
      <c r="U30" s="2"/>
      <c r="V30" s="2"/>
      <c r="W30" s="2"/>
      <c r="X30" s="2"/>
      <c r="Y30" s="2"/>
      <c r="Z30" s="2"/>
    </row>
    <row r="31" ht="15.75" customHeight="1">
      <c r="A31" s="1" t="s">
        <v>79</v>
      </c>
      <c r="B31" s="1">
        <v>110.21</v>
      </c>
      <c r="C31" s="1">
        <v>100.94</v>
      </c>
      <c r="D31" s="1">
        <v>96.82000000000001</v>
      </c>
      <c r="E31" s="1">
        <v>98.88</v>
      </c>
      <c r="F31" s="1">
        <v>76.22</v>
      </c>
      <c r="G31" s="1">
        <v>75.19</v>
      </c>
      <c r="H31" s="1">
        <v>123.6</v>
      </c>
      <c r="I31" s="1">
        <v>168.92</v>
      </c>
      <c r="J31" s="1">
        <v>168.92</v>
      </c>
      <c r="K31" s="1">
        <v>169.95</v>
      </c>
      <c r="L31" s="2"/>
      <c r="M31" s="2"/>
      <c r="N31" s="2"/>
      <c r="O31" s="2"/>
      <c r="P31" s="2"/>
      <c r="Q31" s="2"/>
      <c r="R31" s="2"/>
      <c r="S31" s="2"/>
      <c r="T31" s="2"/>
      <c r="U31" s="2"/>
      <c r="V31" s="2"/>
      <c r="W31" s="2"/>
      <c r="X31" s="2"/>
      <c r="Y31" s="2"/>
      <c r="Z31" s="2"/>
    </row>
    <row r="32" ht="15.75" customHeight="1">
      <c r="A32" s="1" t="s">
        <v>80</v>
      </c>
      <c r="B32" s="1">
        <v>2.06</v>
      </c>
      <c r="C32" s="1">
        <v>1.03</v>
      </c>
      <c r="D32" s="1">
        <v>1.03</v>
      </c>
      <c r="E32" s="1">
        <v>88.58</v>
      </c>
      <c r="F32" s="1">
        <v>1.03</v>
      </c>
      <c r="G32" s="1">
        <v>84.46000000000001</v>
      </c>
      <c r="H32" s="1">
        <v>97.85000000000001</v>
      </c>
      <c r="I32" s="1">
        <v>96.82000000000001</v>
      </c>
      <c r="J32" s="1">
        <v>91.67</v>
      </c>
      <c r="K32" s="1">
        <v>77.25</v>
      </c>
      <c r="L32" s="2"/>
      <c r="M32" s="2"/>
      <c r="N32" s="2"/>
      <c r="O32" s="2"/>
      <c r="P32" s="2"/>
      <c r="Q32" s="2"/>
      <c r="R32" s="2"/>
      <c r="S32" s="2"/>
      <c r="T32" s="2"/>
      <c r="U32" s="2"/>
      <c r="V32" s="2"/>
      <c r="W32" s="2"/>
      <c r="X32" s="2"/>
      <c r="Y32" s="2"/>
      <c r="Z32" s="2"/>
    </row>
    <row r="33" ht="15.75" customHeight="1">
      <c r="A33" s="1" t="s">
        <v>81</v>
      </c>
      <c r="B33" s="1">
        <v>112.27</v>
      </c>
      <c r="C33" s="1">
        <v>103.0</v>
      </c>
      <c r="D33" s="1">
        <v>98.88</v>
      </c>
      <c r="E33" s="1">
        <v>99.91</v>
      </c>
      <c r="F33" s="1">
        <v>78.28</v>
      </c>
      <c r="G33" s="1">
        <v>76.22</v>
      </c>
      <c r="H33" s="1">
        <v>124.63</v>
      </c>
      <c r="I33" s="1">
        <v>168.92</v>
      </c>
      <c r="J33" s="1">
        <v>169.95</v>
      </c>
      <c r="K33" s="1">
        <v>170.98</v>
      </c>
      <c r="L33" s="2"/>
      <c r="M33" s="2"/>
      <c r="N33" s="2"/>
      <c r="O33" s="2"/>
      <c r="P33" s="2"/>
      <c r="Q33" s="2"/>
      <c r="R33" s="2"/>
      <c r="S33" s="2"/>
      <c r="T33" s="2"/>
      <c r="U33" s="2"/>
      <c r="V33" s="2"/>
      <c r="W33" s="2"/>
      <c r="X33" s="2"/>
      <c r="Y33" s="2"/>
      <c r="Z33" s="2"/>
    </row>
    <row r="34" ht="15.75" customHeight="1">
      <c r="A34" s="1" t="s">
        <v>82</v>
      </c>
      <c r="B34" s="1">
        <v>682.89</v>
      </c>
      <c r="C34" s="1">
        <v>593.28</v>
      </c>
      <c r="D34" s="1">
        <v>596.37</v>
      </c>
      <c r="E34" s="1">
        <v>787.95</v>
      </c>
      <c r="F34" s="1">
        <v>734.39</v>
      </c>
      <c r="G34" s="1">
        <v>635.51</v>
      </c>
      <c r="H34" s="1">
        <v>915.6700000000001</v>
      </c>
      <c r="I34" s="1">
        <v>1874.6</v>
      </c>
      <c r="J34" s="1">
        <v>2451.4</v>
      </c>
      <c r="K34" s="1">
        <v>4058.2</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46.35</v>
      </c>
      <c r="C36" s="1">
        <v>46.35</v>
      </c>
      <c r="D36" s="1">
        <v>46.35</v>
      </c>
      <c r="E36" s="1">
        <v>46.35</v>
      </c>
      <c r="F36" s="1">
        <v>46.35</v>
      </c>
      <c r="G36" s="1">
        <v>46.35</v>
      </c>
      <c r="H36" s="1">
        <v>46.35</v>
      </c>
      <c r="I36" s="1">
        <v>47.38</v>
      </c>
      <c r="J36" s="1">
        <v>49.44</v>
      </c>
      <c r="K36" s="1">
        <v>49.44</v>
      </c>
      <c r="L36" s="2"/>
      <c r="M36" s="2"/>
      <c r="N36" s="2"/>
      <c r="O36" s="2"/>
      <c r="P36" s="2"/>
      <c r="Q36" s="2"/>
      <c r="R36" s="2"/>
      <c r="S36" s="2"/>
      <c r="T36" s="2"/>
      <c r="U36" s="2"/>
      <c r="V36" s="2"/>
      <c r="W36" s="2"/>
      <c r="X36" s="2"/>
      <c r="Y36" s="2"/>
      <c r="Z36" s="2"/>
    </row>
    <row r="37" ht="15.75" customHeight="1">
      <c r="A37" s="1" t="s">
        <v>84</v>
      </c>
      <c r="B37" s="1">
        <v>46.35</v>
      </c>
      <c r="C37" s="1">
        <v>46.35</v>
      </c>
      <c r="D37" s="1">
        <v>46.35</v>
      </c>
      <c r="E37" s="1">
        <v>46.35</v>
      </c>
      <c r="F37" s="1">
        <v>46.35</v>
      </c>
      <c r="G37" s="1">
        <v>46.35</v>
      </c>
      <c r="H37" s="1">
        <v>46.35</v>
      </c>
      <c r="I37" s="1">
        <v>47.38</v>
      </c>
      <c r="J37" s="1">
        <v>49.44</v>
      </c>
      <c r="K37" s="1">
        <v>49.44</v>
      </c>
      <c r="L37" s="2"/>
      <c r="M37" s="2"/>
      <c r="N37" s="2"/>
      <c r="O37" s="2"/>
      <c r="P37" s="2"/>
      <c r="Q37" s="2"/>
      <c r="R37" s="2"/>
      <c r="S37" s="2"/>
      <c r="T37" s="2"/>
      <c r="U37" s="2"/>
      <c r="V37" s="2"/>
      <c r="W37" s="2"/>
      <c r="X37" s="2"/>
      <c r="Y37" s="2"/>
      <c r="Z37" s="2"/>
    </row>
    <row r="38" ht="15.75" customHeight="1">
      <c r="A38" s="1" t="s">
        <v>85</v>
      </c>
      <c r="B38" s="1" t="s">
        <v>86</v>
      </c>
      <c r="C38" s="1" t="s">
        <v>87</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96</v>
      </c>
      <c r="B39" s="1">
        <v>79.31</v>
      </c>
      <c r="C39" s="1">
        <v>74.16</v>
      </c>
      <c r="D39" s="1">
        <v>76.22</v>
      </c>
      <c r="E39" s="1">
        <v>77.25</v>
      </c>
      <c r="F39" s="1">
        <v>58.71</v>
      </c>
      <c r="G39" s="1">
        <v>60.77</v>
      </c>
      <c r="H39" s="1">
        <v>114.33</v>
      </c>
      <c r="I39" s="1">
        <v>156.56</v>
      </c>
      <c r="J39" s="1">
        <v>155.53</v>
      </c>
      <c r="K39" s="1">
        <v>155.53</v>
      </c>
      <c r="L39" s="2"/>
      <c r="M39" s="2"/>
      <c r="N39" s="2"/>
      <c r="O39" s="2"/>
      <c r="P39" s="2"/>
      <c r="Q39" s="2"/>
      <c r="R39" s="2"/>
      <c r="S39" s="2"/>
      <c r="T39" s="2"/>
      <c r="U39" s="2"/>
      <c r="V39" s="2"/>
      <c r="W39" s="2"/>
      <c r="X39" s="2"/>
      <c r="Y39" s="2"/>
      <c r="Z39" s="2"/>
    </row>
    <row r="40" ht="15.75" customHeight="1">
      <c r="A40" s="1" t="s">
        <v>97</v>
      </c>
      <c r="B40" s="1" t="s">
        <v>98</v>
      </c>
      <c r="C40" s="1" t="s">
        <v>99</v>
      </c>
      <c r="D40" s="1" t="s">
        <v>90</v>
      </c>
      <c r="E40" s="1" t="s">
        <v>100</v>
      </c>
      <c r="F40" s="1" t="s">
        <v>101</v>
      </c>
      <c r="G40" s="1" t="s">
        <v>102</v>
      </c>
      <c r="H40" s="1" t="s">
        <v>103</v>
      </c>
      <c r="I40" s="1" t="s">
        <v>104</v>
      </c>
      <c r="J40" s="1" t="s">
        <v>105</v>
      </c>
      <c r="K40" s="1" t="s">
        <v>105</v>
      </c>
      <c r="L40" s="2"/>
      <c r="M40" s="2"/>
      <c r="N40" s="2"/>
      <c r="O40" s="2"/>
      <c r="P40" s="2"/>
      <c r="Q40" s="2"/>
      <c r="R40" s="2"/>
      <c r="S40" s="2"/>
      <c r="T40" s="2"/>
      <c r="U40" s="2"/>
      <c r="V40" s="2"/>
      <c r="W40" s="2"/>
      <c r="X40" s="2"/>
      <c r="Y40" s="2"/>
      <c r="Z40" s="2"/>
    </row>
    <row r="41" ht="15.75" customHeight="1">
      <c r="A41" s="1" t="s">
        <v>106</v>
      </c>
      <c r="B41" s="1">
        <v>89.61</v>
      </c>
      <c r="C41" s="1">
        <v>54.59</v>
      </c>
      <c r="D41" s="1">
        <v>62.83</v>
      </c>
      <c r="E41" s="1">
        <v>119.48</v>
      </c>
      <c r="F41" s="1">
        <v>100.94</v>
      </c>
      <c r="G41" s="1">
        <v>62.83</v>
      </c>
      <c r="H41" s="1">
        <v>84.46000000000001</v>
      </c>
      <c r="I41" s="1">
        <v>47.38</v>
      </c>
      <c r="J41" s="1">
        <v>121.54</v>
      </c>
      <c r="K41" s="1">
        <v>77.25</v>
      </c>
      <c r="L41" s="2"/>
      <c r="M41" s="2"/>
      <c r="N41" s="2"/>
      <c r="O41" s="2"/>
      <c r="P41" s="2"/>
      <c r="Q41" s="2"/>
      <c r="R41" s="2"/>
      <c r="S41" s="2"/>
      <c r="T41" s="2"/>
      <c r="U41" s="2"/>
      <c r="V41" s="2"/>
      <c r="W41" s="2"/>
      <c r="X41" s="2"/>
      <c r="Y41" s="2"/>
      <c r="Z41" s="2"/>
    </row>
    <row r="42" ht="15.75" customHeight="1">
      <c r="A42" s="1" t="s">
        <v>107</v>
      </c>
      <c r="B42" s="1">
        <v>-5.15</v>
      </c>
      <c r="C42" s="1">
        <v>-5.15</v>
      </c>
      <c r="D42" s="1">
        <v>-5.15</v>
      </c>
      <c r="E42" s="1">
        <v>-5.15</v>
      </c>
      <c r="F42" s="1">
        <v>-5.15</v>
      </c>
      <c r="G42" s="1">
        <v>-6.18</v>
      </c>
      <c r="H42" s="1">
        <v>-5.15</v>
      </c>
      <c r="I42" s="1">
        <v>-4.12</v>
      </c>
      <c r="J42" s="1">
        <v>-5.15</v>
      </c>
      <c r="K42" s="1">
        <v>-7.21</v>
      </c>
      <c r="L42" s="2"/>
      <c r="M42" s="2"/>
      <c r="N42" s="2"/>
      <c r="O42" s="2"/>
      <c r="P42" s="2"/>
      <c r="Q42" s="2"/>
      <c r="R42" s="2"/>
      <c r="S42" s="2"/>
      <c r="T42" s="2"/>
      <c r="U42" s="2"/>
      <c r="V42" s="2"/>
      <c r="W42" s="2"/>
      <c r="X42" s="2"/>
      <c r="Y42" s="2"/>
      <c r="Z42" s="2"/>
    </row>
    <row r="43" ht="15.75" customHeight="1">
      <c r="A43" s="1" t="s">
        <v>108</v>
      </c>
      <c r="B43" s="1">
        <v>4.12</v>
      </c>
      <c r="C43" s="1">
        <v>-21.63</v>
      </c>
      <c r="D43" s="1">
        <v>-69.01</v>
      </c>
      <c r="E43" s="1">
        <v>-162.74</v>
      </c>
      <c r="F43" s="1">
        <v>-164.8</v>
      </c>
      <c r="G43" s="1">
        <v>-220.42</v>
      </c>
      <c r="H43" s="1">
        <v>-456.29</v>
      </c>
      <c r="I43" s="1">
        <v>-1411.1</v>
      </c>
      <c r="J43" s="1">
        <v>-101.97</v>
      </c>
      <c r="K43" s="1">
        <v>-21.63</v>
      </c>
      <c r="L43" s="2"/>
      <c r="M43" s="2"/>
      <c r="N43" s="2"/>
      <c r="O43" s="2"/>
      <c r="P43" s="2"/>
      <c r="Q43" s="2"/>
      <c r="R43" s="2"/>
      <c r="S43" s="2"/>
      <c r="T43" s="2"/>
      <c r="U43" s="2"/>
      <c r="V43" s="2"/>
      <c r="W43" s="2"/>
      <c r="X43" s="2"/>
      <c r="Y43" s="2"/>
      <c r="Z43" s="2"/>
    </row>
    <row r="44" ht="15.75" customHeight="1">
      <c r="A44" s="1" t="s">
        <v>109</v>
      </c>
      <c r="B44" s="1">
        <v>8.24</v>
      </c>
      <c r="C44" s="1">
        <v>5.15</v>
      </c>
      <c r="D44" s="1">
        <v>5.15</v>
      </c>
      <c r="E44" s="1">
        <v>3.09</v>
      </c>
      <c r="F44" s="1">
        <v>3.09</v>
      </c>
      <c r="G44" s="1">
        <v>52.53</v>
      </c>
      <c r="H44" s="1">
        <v>0.0</v>
      </c>
      <c r="I44" s="1">
        <v>0.0</v>
      </c>
      <c r="J44" s="1">
        <v>0.0</v>
      </c>
      <c r="K44" s="1">
        <v>0.0</v>
      </c>
      <c r="L44" s="2"/>
      <c r="M44" s="2"/>
      <c r="N44" s="2"/>
      <c r="O44" s="2"/>
      <c r="P44" s="2"/>
      <c r="Q44" s="2"/>
      <c r="R44" s="2"/>
      <c r="S44" s="2"/>
      <c r="T44" s="2"/>
      <c r="U44" s="2"/>
      <c r="V44" s="2"/>
      <c r="W44" s="2"/>
      <c r="X44" s="2"/>
      <c r="Y44" s="2"/>
      <c r="Z44" s="2"/>
    </row>
    <row r="45" ht="15.75" customHeight="1">
      <c r="A45" s="1" t="s">
        <v>110</v>
      </c>
      <c r="B45" s="1">
        <v>494.4</v>
      </c>
      <c r="C45" s="1">
        <v>462.47</v>
      </c>
      <c r="D45" s="1">
        <v>465.56</v>
      </c>
      <c r="E45" s="1">
        <v>460.41</v>
      </c>
      <c r="F45" s="1">
        <v>455.26</v>
      </c>
      <c r="G45" s="1">
        <v>415.09</v>
      </c>
      <c r="H45" s="1">
        <v>432.6</v>
      </c>
      <c r="I45" s="1">
        <v>499.55</v>
      </c>
      <c r="J45" s="1">
        <v>518.09</v>
      </c>
      <c r="K45" s="1">
        <v>576.8000000000001</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111</v>
      </c>
      <c r="B2" s="1">
        <v>11.33</v>
      </c>
      <c r="C2" s="1">
        <v>11.33</v>
      </c>
      <c r="D2" s="1">
        <v>10.3</v>
      </c>
      <c r="E2" s="1">
        <v>9.27</v>
      </c>
      <c r="F2" s="1">
        <v>7.21</v>
      </c>
      <c r="G2" s="1">
        <v>5.15</v>
      </c>
      <c r="H2" s="1">
        <v>2.06</v>
      </c>
      <c r="I2" s="1">
        <v>1.03</v>
      </c>
      <c r="J2" s="1">
        <v>3.09</v>
      </c>
      <c r="K2" s="1">
        <v>12.36</v>
      </c>
      <c r="L2" s="2"/>
      <c r="M2" s="2"/>
      <c r="N2" s="2"/>
      <c r="O2" s="2"/>
      <c r="P2" s="2"/>
      <c r="Q2" s="2"/>
      <c r="R2" s="2"/>
      <c r="S2" s="2"/>
      <c r="T2" s="2"/>
      <c r="U2" s="2"/>
      <c r="V2" s="2"/>
      <c r="W2" s="2"/>
      <c r="X2" s="2"/>
      <c r="Y2" s="2"/>
      <c r="Z2" s="2"/>
    </row>
    <row r="3">
      <c r="A3" s="1" t="s">
        <v>112</v>
      </c>
      <c r="B3" s="1">
        <v>10.3</v>
      </c>
      <c r="C3" s="1">
        <v>9.27</v>
      </c>
      <c r="D3" s="1">
        <v>6.18</v>
      </c>
      <c r="E3" s="1">
        <v>7.21</v>
      </c>
      <c r="F3" s="1">
        <v>6.18</v>
      </c>
      <c r="G3" s="1">
        <v>6.18</v>
      </c>
      <c r="H3" s="1">
        <v>4.12</v>
      </c>
      <c r="I3" s="1">
        <v>1.03</v>
      </c>
      <c r="J3" s="1">
        <v>0.0</v>
      </c>
      <c r="K3" s="1">
        <v>12.36</v>
      </c>
      <c r="L3" s="2"/>
      <c r="M3" s="2"/>
      <c r="N3" s="2"/>
      <c r="O3" s="2"/>
      <c r="P3" s="2"/>
      <c r="Q3" s="2"/>
      <c r="R3" s="2"/>
      <c r="S3" s="2"/>
      <c r="T3" s="2"/>
      <c r="U3" s="2"/>
      <c r="V3" s="2"/>
      <c r="W3" s="2"/>
      <c r="X3" s="2"/>
      <c r="Y3" s="2"/>
      <c r="Z3" s="2"/>
    </row>
    <row r="4">
      <c r="A4" s="1" t="s">
        <v>113</v>
      </c>
      <c r="B4" s="1">
        <v>1.03</v>
      </c>
      <c r="C4" s="1">
        <v>2.06</v>
      </c>
      <c r="D4" s="1">
        <v>3.09</v>
      </c>
      <c r="E4" s="1">
        <v>1.03</v>
      </c>
      <c r="F4" s="1">
        <v>81.37</v>
      </c>
      <c r="G4" s="1">
        <v>-61.8</v>
      </c>
      <c r="H4" s="1">
        <v>-2.06</v>
      </c>
      <c r="I4" s="1">
        <v>44.29</v>
      </c>
      <c r="J4" s="1">
        <v>3.09</v>
      </c>
      <c r="K4" s="1">
        <v>-83.43</v>
      </c>
      <c r="L4" s="2"/>
      <c r="M4" s="2"/>
      <c r="N4" s="2"/>
      <c r="O4" s="2"/>
      <c r="P4" s="2"/>
      <c r="Q4" s="2"/>
      <c r="R4" s="2"/>
      <c r="S4" s="2"/>
      <c r="T4" s="2"/>
      <c r="U4" s="2"/>
      <c r="V4" s="2"/>
      <c r="W4" s="2"/>
      <c r="X4" s="2"/>
      <c r="Y4" s="2"/>
      <c r="Z4" s="2"/>
    </row>
    <row r="5">
      <c r="A5" s="1" t="s">
        <v>114</v>
      </c>
      <c r="B5" s="1">
        <v>76.22</v>
      </c>
      <c r="C5" s="1">
        <v>76.22</v>
      </c>
      <c r="D5" s="1">
        <v>62.83</v>
      </c>
      <c r="E5" s="1">
        <v>73.13</v>
      </c>
      <c r="F5" s="1">
        <v>74.16</v>
      </c>
      <c r="G5" s="1">
        <v>70.04</v>
      </c>
      <c r="H5" s="1">
        <v>96.82000000000001</v>
      </c>
      <c r="I5" s="1">
        <v>115.36</v>
      </c>
      <c r="J5" s="1">
        <v>111.24</v>
      </c>
      <c r="K5" s="1">
        <v>116.39</v>
      </c>
      <c r="L5" s="2"/>
      <c r="M5" s="2"/>
      <c r="N5" s="2"/>
      <c r="O5" s="2"/>
      <c r="P5" s="2"/>
      <c r="Q5" s="2"/>
      <c r="R5" s="2"/>
      <c r="S5" s="2"/>
      <c r="T5" s="2"/>
      <c r="U5" s="2"/>
      <c r="V5" s="2"/>
      <c r="W5" s="2"/>
      <c r="X5" s="2"/>
      <c r="Y5" s="2"/>
      <c r="Z5" s="2"/>
    </row>
    <row r="6">
      <c r="A6" s="1" t="s">
        <v>115</v>
      </c>
      <c r="B6" s="1">
        <v>44.29</v>
      </c>
      <c r="C6" s="1">
        <v>53.56</v>
      </c>
      <c r="D6" s="1">
        <v>53.56</v>
      </c>
      <c r="E6" s="1">
        <v>58.71</v>
      </c>
      <c r="F6" s="1">
        <v>41.2</v>
      </c>
      <c r="G6" s="1">
        <v>47.38</v>
      </c>
      <c r="H6" s="1">
        <v>173.04</v>
      </c>
      <c r="I6" s="1">
        <v>190.55</v>
      </c>
      <c r="J6" s="1">
        <v>115.36</v>
      </c>
      <c r="K6" s="1">
        <v>108.15</v>
      </c>
      <c r="L6" s="2"/>
      <c r="M6" s="2"/>
      <c r="N6" s="2"/>
      <c r="O6" s="2"/>
      <c r="P6" s="2"/>
      <c r="Q6" s="2"/>
      <c r="R6" s="2"/>
      <c r="S6" s="2"/>
      <c r="T6" s="2"/>
      <c r="U6" s="2"/>
      <c r="V6" s="2"/>
      <c r="W6" s="2"/>
      <c r="X6" s="2"/>
      <c r="Y6" s="2"/>
      <c r="Z6" s="2"/>
    </row>
    <row r="7">
      <c r="A7" s="1" t="s">
        <v>116</v>
      </c>
      <c r="B7" s="1">
        <v>1.03</v>
      </c>
      <c r="C7" s="1">
        <v>9.27</v>
      </c>
      <c r="D7" s="1">
        <v>0.0</v>
      </c>
      <c r="E7" s="1">
        <v>12.36</v>
      </c>
      <c r="F7" s="1">
        <v>12.36</v>
      </c>
      <c r="G7" s="1">
        <v>12.36</v>
      </c>
      <c r="H7" s="1">
        <v>11.33</v>
      </c>
      <c r="I7" s="1">
        <v>8.24</v>
      </c>
      <c r="J7" s="1">
        <v>25.75</v>
      </c>
      <c r="K7" s="1">
        <v>115.36</v>
      </c>
      <c r="L7" s="2"/>
      <c r="M7" s="2"/>
      <c r="N7" s="2"/>
      <c r="O7" s="2"/>
      <c r="P7" s="2"/>
      <c r="Q7" s="2"/>
      <c r="R7" s="2"/>
      <c r="S7" s="2"/>
      <c r="T7" s="2"/>
      <c r="U7" s="2"/>
      <c r="V7" s="2"/>
      <c r="W7" s="2"/>
      <c r="X7" s="2"/>
      <c r="Y7" s="2"/>
      <c r="Z7" s="2"/>
    </row>
    <row r="8">
      <c r="A8" s="1" t="s">
        <v>117</v>
      </c>
      <c r="B8" s="1">
        <v>125.66</v>
      </c>
      <c r="C8" s="1">
        <v>133.9</v>
      </c>
      <c r="D8" s="1">
        <v>121.54</v>
      </c>
      <c r="E8" s="1">
        <v>147.29</v>
      </c>
      <c r="F8" s="1">
        <v>130.81</v>
      </c>
      <c r="G8" s="1">
        <v>130.81</v>
      </c>
      <c r="H8" s="1">
        <v>280.16</v>
      </c>
      <c r="I8" s="1">
        <v>315.18</v>
      </c>
      <c r="J8" s="1">
        <v>255.44</v>
      </c>
      <c r="K8" s="1">
        <v>337.84</v>
      </c>
      <c r="L8" s="2"/>
      <c r="M8" s="2"/>
      <c r="N8" s="2"/>
      <c r="O8" s="2"/>
      <c r="P8" s="2"/>
      <c r="Q8" s="2"/>
      <c r="R8" s="2"/>
      <c r="S8" s="2"/>
      <c r="T8" s="2"/>
      <c r="U8" s="2"/>
      <c r="V8" s="2"/>
      <c r="W8" s="2"/>
      <c r="X8" s="2"/>
      <c r="Y8" s="2"/>
      <c r="Z8" s="2"/>
    </row>
    <row r="9">
      <c r="A9" s="1" t="s">
        <v>118</v>
      </c>
      <c r="B9" s="1">
        <v>-11.33</v>
      </c>
      <c r="C9" s="1">
        <v>6.18</v>
      </c>
      <c r="D9" s="1">
        <v>-1.03</v>
      </c>
      <c r="E9" s="1">
        <v>4.12</v>
      </c>
      <c r="F9" s="1">
        <v>5.15</v>
      </c>
      <c r="G9" s="1">
        <v>1.03</v>
      </c>
      <c r="H9" s="1">
        <v>6.18</v>
      </c>
      <c r="I9" s="1">
        <v>1.03</v>
      </c>
      <c r="J9" s="1">
        <v>-1.03</v>
      </c>
      <c r="K9" s="1">
        <v>-21.63</v>
      </c>
      <c r="L9" s="2"/>
      <c r="M9" s="2"/>
      <c r="N9" s="2"/>
      <c r="O9" s="2"/>
      <c r="P9" s="2"/>
      <c r="Q9" s="2"/>
      <c r="R9" s="2"/>
      <c r="S9" s="2"/>
      <c r="T9" s="2"/>
      <c r="U9" s="2"/>
      <c r="V9" s="2"/>
      <c r="W9" s="2"/>
      <c r="X9" s="2"/>
      <c r="Y9" s="2"/>
      <c r="Z9" s="2"/>
    </row>
    <row r="10">
      <c r="A10" s="1" t="s">
        <v>119</v>
      </c>
      <c r="B10" s="1">
        <v>136.99</v>
      </c>
      <c r="C10" s="1">
        <v>126.69</v>
      </c>
      <c r="D10" s="1">
        <v>122.57</v>
      </c>
      <c r="E10" s="1">
        <v>143.17</v>
      </c>
      <c r="F10" s="1">
        <v>125.66</v>
      </c>
      <c r="G10" s="1">
        <v>129.78</v>
      </c>
      <c r="H10" s="1">
        <v>273.98</v>
      </c>
      <c r="I10" s="1">
        <v>314.15</v>
      </c>
      <c r="J10" s="1">
        <v>257.5</v>
      </c>
      <c r="K10" s="1">
        <v>338.87</v>
      </c>
      <c r="L10" s="2"/>
      <c r="M10" s="2"/>
      <c r="N10" s="2"/>
      <c r="O10" s="2"/>
      <c r="P10" s="2"/>
      <c r="Q10" s="2"/>
      <c r="R10" s="2"/>
      <c r="S10" s="2"/>
      <c r="T10" s="2"/>
      <c r="U10" s="2"/>
      <c r="V10" s="2"/>
      <c r="W10" s="2"/>
      <c r="X10" s="2"/>
      <c r="Y10" s="2"/>
      <c r="Z10" s="2"/>
    </row>
    <row r="11">
      <c r="A11" s="1" t="s">
        <v>120</v>
      </c>
      <c r="B11" s="1">
        <v>62.83</v>
      </c>
      <c r="C11" s="1">
        <v>55.62</v>
      </c>
      <c r="D11" s="1">
        <v>51.5</v>
      </c>
      <c r="E11" s="1">
        <v>55.62</v>
      </c>
      <c r="F11" s="1">
        <v>55.62</v>
      </c>
      <c r="G11" s="1">
        <v>47.38</v>
      </c>
      <c r="H11" s="1">
        <v>73.13</v>
      </c>
      <c r="I11" s="1">
        <v>75.19</v>
      </c>
      <c r="J11" s="1">
        <v>65.92</v>
      </c>
      <c r="K11" s="1">
        <v>74.16</v>
      </c>
      <c r="L11" s="2"/>
      <c r="M11" s="2"/>
      <c r="N11" s="2"/>
      <c r="O11" s="2"/>
      <c r="P11" s="2"/>
      <c r="Q11" s="2"/>
      <c r="R11" s="2"/>
      <c r="S11" s="2"/>
      <c r="T11" s="2"/>
      <c r="U11" s="2"/>
      <c r="V11" s="2"/>
      <c r="W11" s="2"/>
      <c r="X11" s="2"/>
      <c r="Y11" s="2"/>
      <c r="Z11" s="2"/>
    </row>
    <row r="12">
      <c r="A12" s="1" t="s">
        <v>121</v>
      </c>
      <c r="B12" s="1">
        <v>64.89</v>
      </c>
      <c r="C12" s="1">
        <v>65.92</v>
      </c>
      <c r="D12" s="1">
        <v>60.77</v>
      </c>
      <c r="E12" s="1">
        <v>67.98</v>
      </c>
      <c r="F12" s="1">
        <v>77.25</v>
      </c>
      <c r="G12" s="1">
        <v>81.37</v>
      </c>
      <c r="H12" s="1">
        <v>111.24</v>
      </c>
      <c r="I12" s="1">
        <v>157.59</v>
      </c>
      <c r="J12" s="1">
        <v>162.74</v>
      </c>
      <c r="K12" s="1">
        <v>248.23</v>
      </c>
      <c r="L12" s="2"/>
      <c r="M12" s="2"/>
      <c r="N12" s="2"/>
      <c r="O12" s="2"/>
      <c r="P12" s="2"/>
      <c r="Q12" s="2"/>
      <c r="R12" s="2"/>
      <c r="S12" s="2"/>
      <c r="T12" s="2"/>
      <c r="U12" s="2"/>
      <c r="V12" s="2"/>
      <c r="W12" s="2"/>
      <c r="X12" s="2"/>
      <c r="Y12" s="2"/>
      <c r="Z12" s="2"/>
    </row>
    <row r="13">
      <c r="A13" s="1" t="s">
        <v>122</v>
      </c>
      <c r="B13" s="1">
        <v>9.27</v>
      </c>
      <c r="C13" s="1">
        <v>10.3</v>
      </c>
      <c r="D13" s="1">
        <v>9.27</v>
      </c>
      <c r="E13" s="1">
        <v>14.42</v>
      </c>
      <c r="F13" s="1">
        <v>10.3</v>
      </c>
      <c r="G13" s="1">
        <v>9.27</v>
      </c>
      <c r="H13" s="1">
        <v>8.24</v>
      </c>
      <c r="I13" s="1">
        <v>9.27</v>
      </c>
      <c r="J13" s="1">
        <v>11.33</v>
      </c>
      <c r="K13" s="1">
        <v>12.36</v>
      </c>
      <c r="L13" s="2"/>
      <c r="M13" s="2"/>
      <c r="N13" s="2"/>
      <c r="O13" s="2"/>
      <c r="P13" s="2"/>
      <c r="Q13" s="2"/>
      <c r="R13" s="2"/>
      <c r="S13" s="2"/>
      <c r="T13" s="2"/>
      <c r="U13" s="2"/>
      <c r="V13" s="2"/>
      <c r="W13" s="2"/>
      <c r="X13" s="2"/>
      <c r="Y13" s="2"/>
      <c r="Z13" s="2"/>
    </row>
    <row r="14">
      <c r="A14" s="1" t="s">
        <v>123</v>
      </c>
      <c r="B14" s="1">
        <v>-1.03</v>
      </c>
      <c r="C14" s="1">
        <v>-1.03</v>
      </c>
      <c r="D14" s="1">
        <v>1.03</v>
      </c>
      <c r="E14" s="1">
        <v>-1.03</v>
      </c>
      <c r="F14" s="1">
        <v>-63.86</v>
      </c>
      <c r="G14" s="1">
        <v>-12.36</v>
      </c>
      <c r="H14" s="1">
        <v>16.48</v>
      </c>
      <c r="I14" s="1">
        <v>16.48</v>
      </c>
      <c r="J14" s="1">
        <v>6.18</v>
      </c>
      <c r="K14" s="1">
        <v>4.12</v>
      </c>
      <c r="L14" s="2"/>
      <c r="M14" s="2"/>
      <c r="N14" s="2"/>
      <c r="O14" s="2"/>
      <c r="P14" s="2"/>
      <c r="Q14" s="2"/>
      <c r="R14" s="2"/>
      <c r="S14" s="2"/>
      <c r="T14" s="2"/>
      <c r="U14" s="2"/>
      <c r="V14" s="2"/>
      <c r="W14" s="2"/>
      <c r="X14" s="2"/>
      <c r="Y14" s="2"/>
      <c r="Z14" s="2"/>
    </row>
    <row r="15">
      <c r="A15" s="1" t="s">
        <v>124</v>
      </c>
      <c r="B15" s="1">
        <v>136.99</v>
      </c>
      <c r="C15" s="1">
        <v>131.84</v>
      </c>
      <c r="D15" s="1">
        <v>124.63</v>
      </c>
      <c r="E15" s="1">
        <v>138.02</v>
      </c>
      <c r="F15" s="1">
        <v>145.23</v>
      </c>
      <c r="G15" s="1">
        <v>126.69</v>
      </c>
      <c r="H15" s="1">
        <v>210.12</v>
      </c>
      <c r="I15" s="1">
        <v>259.56</v>
      </c>
      <c r="J15" s="1">
        <v>247.2</v>
      </c>
      <c r="K15" s="1">
        <v>338.87</v>
      </c>
      <c r="L15" s="2"/>
      <c r="M15" s="2"/>
      <c r="N15" s="2"/>
      <c r="O15" s="2"/>
      <c r="P15" s="2"/>
      <c r="Q15" s="2"/>
      <c r="R15" s="2"/>
      <c r="S15" s="2"/>
      <c r="T15" s="2"/>
      <c r="U15" s="2"/>
      <c r="V15" s="2"/>
      <c r="W15" s="2"/>
      <c r="X15" s="2"/>
      <c r="Y15" s="2"/>
      <c r="Z15" s="2"/>
    </row>
    <row r="16">
      <c r="A16" s="1" t="s">
        <v>125</v>
      </c>
      <c r="B16" s="1">
        <v>23.69</v>
      </c>
      <c r="C16" s="1">
        <v>-5.15</v>
      </c>
      <c r="D16" s="1">
        <v>-1.03</v>
      </c>
      <c r="E16" s="1">
        <v>5.15</v>
      </c>
      <c r="F16" s="1">
        <v>-18.54</v>
      </c>
      <c r="G16" s="1">
        <v>3.09</v>
      </c>
      <c r="H16" s="1">
        <v>62.83</v>
      </c>
      <c r="I16" s="1">
        <v>54.59</v>
      </c>
      <c r="J16" s="1">
        <v>9.27</v>
      </c>
      <c r="K16" s="1">
        <v>-43.26</v>
      </c>
      <c r="L16" s="2"/>
      <c r="M16" s="2"/>
      <c r="N16" s="2"/>
      <c r="O16" s="2"/>
      <c r="P16" s="2"/>
      <c r="Q16" s="2"/>
      <c r="R16" s="2"/>
      <c r="S16" s="2"/>
      <c r="T16" s="2"/>
      <c r="U16" s="2"/>
      <c r="V16" s="2"/>
      <c r="W16" s="2"/>
      <c r="X16" s="2"/>
      <c r="Y16" s="2"/>
      <c r="Z16" s="2"/>
    </row>
    <row r="17">
      <c r="A17" s="1" t="s">
        <v>126</v>
      </c>
      <c r="B17" s="1">
        <v>-3.09</v>
      </c>
      <c r="C17" s="1">
        <v>-2.06</v>
      </c>
      <c r="D17" s="1">
        <v>-46.35</v>
      </c>
      <c r="E17" s="1">
        <v>-1.03</v>
      </c>
      <c r="F17" s="1">
        <v>-3.09</v>
      </c>
      <c r="G17" s="1">
        <v>5.15</v>
      </c>
      <c r="H17" s="1">
        <v>0.0</v>
      </c>
      <c r="I17" s="1">
        <v>0.0</v>
      </c>
      <c r="J17" s="1">
        <v>0.0</v>
      </c>
      <c r="K17" s="1">
        <v>0.0</v>
      </c>
      <c r="L17" s="2"/>
      <c r="M17" s="2"/>
      <c r="N17" s="2"/>
      <c r="O17" s="2"/>
      <c r="P17" s="2"/>
      <c r="Q17" s="2"/>
      <c r="R17" s="2"/>
      <c r="S17" s="2"/>
      <c r="T17" s="2"/>
      <c r="U17" s="2"/>
      <c r="V17" s="2"/>
      <c r="W17" s="2"/>
      <c r="X17" s="2"/>
      <c r="Y17" s="2"/>
      <c r="Z17" s="2"/>
    </row>
    <row r="18">
      <c r="A18" s="1" t="s">
        <v>127</v>
      </c>
      <c r="B18" s="1">
        <v>66.95</v>
      </c>
      <c r="C18" s="1">
        <v>-42.23</v>
      </c>
      <c r="D18" s="1">
        <v>-3.09</v>
      </c>
      <c r="E18" s="1">
        <v>25.75</v>
      </c>
      <c r="F18" s="1">
        <v>59.74</v>
      </c>
      <c r="G18" s="1">
        <v>-14.42</v>
      </c>
      <c r="H18" s="1">
        <v>-28.84</v>
      </c>
      <c r="I18" s="1">
        <v>1.03</v>
      </c>
      <c r="J18" s="1">
        <v>1.03</v>
      </c>
      <c r="K18" s="1">
        <v>1.03</v>
      </c>
      <c r="L18" s="2"/>
      <c r="M18" s="2"/>
      <c r="N18" s="2"/>
      <c r="O18" s="2"/>
      <c r="P18" s="2"/>
      <c r="Q18" s="2"/>
      <c r="R18" s="2"/>
      <c r="S18" s="2"/>
      <c r="T18" s="2"/>
      <c r="U18" s="2"/>
      <c r="V18" s="2"/>
      <c r="W18" s="2"/>
      <c r="X18" s="2"/>
      <c r="Y18" s="2"/>
      <c r="Z18" s="2"/>
    </row>
    <row r="19">
      <c r="A19" s="1" t="s">
        <v>128</v>
      </c>
      <c r="B19" s="1">
        <v>12.36</v>
      </c>
      <c r="C19" s="1">
        <v>12.36</v>
      </c>
      <c r="D19" s="1">
        <v>0.0</v>
      </c>
      <c r="E19" s="1">
        <v>0.0</v>
      </c>
      <c r="F19" s="1">
        <v>1.03</v>
      </c>
      <c r="G19" s="1">
        <v>5.15</v>
      </c>
      <c r="H19" s="1">
        <v>74.16</v>
      </c>
      <c r="I19" s="1">
        <v>1.03</v>
      </c>
      <c r="J19" s="1">
        <v>56.65</v>
      </c>
      <c r="K19" s="1">
        <v>0.0</v>
      </c>
      <c r="L19" s="2"/>
      <c r="M19" s="2"/>
      <c r="N19" s="2"/>
      <c r="O19" s="2"/>
      <c r="P19" s="2"/>
      <c r="Q19" s="2"/>
      <c r="R19" s="2"/>
      <c r="S19" s="2"/>
      <c r="T19" s="2"/>
      <c r="U19" s="2"/>
      <c r="V19" s="2"/>
      <c r="W19" s="2"/>
      <c r="X19" s="2"/>
      <c r="Y19" s="2"/>
      <c r="Z19" s="2"/>
    </row>
    <row r="20">
      <c r="A20" s="1" t="s">
        <v>129</v>
      </c>
      <c r="B20" s="1">
        <v>-2.06</v>
      </c>
      <c r="C20" s="1">
        <v>-8.24</v>
      </c>
      <c r="D20" s="1">
        <v>-2.06</v>
      </c>
      <c r="E20" s="1">
        <v>4.12</v>
      </c>
      <c r="F20" s="1">
        <v>-18.54</v>
      </c>
      <c r="G20" s="1">
        <v>3.09</v>
      </c>
      <c r="H20" s="1">
        <v>62.83</v>
      </c>
      <c r="I20" s="1">
        <v>57.68</v>
      </c>
      <c r="J20" s="1">
        <v>12.36</v>
      </c>
      <c r="K20" s="1">
        <v>100.94</v>
      </c>
      <c r="L20" s="2"/>
      <c r="M20" s="2"/>
      <c r="N20" s="2"/>
      <c r="O20" s="2"/>
      <c r="P20" s="2"/>
      <c r="Q20" s="2"/>
      <c r="R20" s="2"/>
      <c r="S20" s="2"/>
      <c r="T20" s="2"/>
      <c r="U20" s="2"/>
      <c r="V20" s="2"/>
      <c r="W20" s="2"/>
      <c r="X20" s="2"/>
      <c r="Y20" s="2"/>
      <c r="Z20" s="2"/>
    </row>
    <row r="21" ht="15.75" customHeight="1">
      <c r="A21" s="1" t="s">
        <v>130</v>
      </c>
      <c r="B21" s="1">
        <v>0.0</v>
      </c>
      <c r="C21" s="1">
        <v>1.03</v>
      </c>
      <c r="D21" s="1">
        <v>0.0</v>
      </c>
      <c r="E21" s="1">
        <v>0.0</v>
      </c>
      <c r="F21" s="1">
        <v>0.0</v>
      </c>
      <c r="G21" s="1">
        <v>0.0</v>
      </c>
      <c r="H21" s="1">
        <v>-2.06</v>
      </c>
      <c r="I21" s="1">
        <v>0.0</v>
      </c>
      <c r="J21" s="1">
        <v>0.0</v>
      </c>
      <c r="K21" s="1">
        <v>0.0</v>
      </c>
      <c r="L21" s="2"/>
      <c r="M21" s="2"/>
      <c r="N21" s="2"/>
      <c r="O21" s="2"/>
      <c r="P21" s="2"/>
      <c r="Q21" s="2"/>
      <c r="R21" s="2"/>
      <c r="S21" s="2"/>
      <c r="T21" s="2"/>
      <c r="U21" s="2"/>
      <c r="V21" s="2"/>
      <c r="W21" s="2"/>
      <c r="X21" s="2"/>
      <c r="Y21" s="2"/>
      <c r="Z21" s="2"/>
    </row>
    <row r="22" ht="15.75" customHeight="1">
      <c r="A22" s="1" t="s">
        <v>131</v>
      </c>
      <c r="B22" s="1">
        <v>50.47</v>
      </c>
      <c r="C22" s="1">
        <v>-2.06</v>
      </c>
      <c r="D22" s="1">
        <v>0.0</v>
      </c>
      <c r="E22" s="1">
        <v>0.0</v>
      </c>
      <c r="F22" s="1">
        <v>-1.03</v>
      </c>
      <c r="G22" s="1">
        <v>-3.09</v>
      </c>
      <c r="H22" s="1">
        <v>-2.06</v>
      </c>
      <c r="I22" s="1">
        <v>55.62</v>
      </c>
      <c r="J22" s="1">
        <v>-19.57</v>
      </c>
      <c r="K22" s="1">
        <v>2.06</v>
      </c>
      <c r="L22" s="2"/>
      <c r="M22" s="2"/>
      <c r="N22" s="2"/>
      <c r="O22" s="2"/>
      <c r="P22" s="2"/>
      <c r="Q22" s="2"/>
      <c r="R22" s="2"/>
      <c r="S22" s="2"/>
      <c r="T22" s="2"/>
      <c r="U22" s="2"/>
      <c r="V22" s="2"/>
      <c r="W22" s="2"/>
      <c r="X22" s="2"/>
      <c r="Y22" s="2"/>
      <c r="Z22" s="2"/>
    </row>
    <row r="23" ht="15.75" customHeight="1">
      <c r="A23" s="1" t="s">
        <v>132</v>
      </c>
      <c r="B23" s="1">
        <v>-31.93</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133</v>
      </c>
      <c r="B24" s="1">
        <v>2.06</v>
      </c>
      <c r="C24" s="1">
        <v>1.03</v>
      </c>
      <c r="D24" s="1">
        <v>-59.74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134</v>
      </c>
      <c r="B25" s="1">
        <v>9.27</v>
      </c>
      <c r="C25" s="1">
        <v>-7.21</v>
      </c>
      <c r="D25" s="1">
        <v>-2.06</v>
      </c>
      <c r="E25" s="1">
        <v>4.12</v>
      </c>
      <c r="F25" s="1">
        <v>-19.57</v>
      </c>
      <c r="G25" s="1">
        <v>0.0</v>
      </c>
      <c r="H25" s="1">
        <v>56.65</v>
      </c>
      <c r="I25" s="1">
        <v>58.71</v>
      </c>
      <c r="J25" s="1">
        <v>12.36</v>
      </c>
      <c r="K25" s="1">
        <v>3.09</v>
      </c>
      <c r="L25" s="2"/>
      <c r="M25" s="2"/>
      <c r="N25" s="2"/>
      <c r="O25" s="2"/>
      <c r="P25" s="2"/>
      <c r="Q25" s="2"/>
      <c r="R25" s="2"/>
      <c r="S25" s="2"/>
      <c r="T25" s="2"/>
      <c r="U25" s="2"/>
      <c r="V25" s="2"/>
      <c r="W25" s="2"/>
      <c r="X25" s="2"/>
      <c r="Y25" s="2"/>
      <c r="Z25" s="2"/>
    </row>
    <row r="26" ht="15.75" customHeight="1">
      <c r="A26" s="1" t="s">
        <v>135</v>
      </c>
      <c r="B26" s="1">
        <v>1.03</v>
      </c>
      <c r="C26" s="1">
        <v>64.89</v>
      </c>
      <c r="D26" s="1">
        <v>99.91</v>
      </c>
      <c r="E26" s="1">
        <v>1.03</v>
      </c>
      <c r="F26" s="1">
        <v>1.03</v>
      </c>
      <c r="G26" s="1">
        <v>42.23</v>
      </c>
      <c r="H26" s="1">
        <v>9.27</v>
      </c>
      <c r="I26" s="1">
        <v>10.3</v>
      </c>
      <c r="J26" s="1">
        <v>3.09</v>
      </c>
      <c r="K26" s="1">
        <v>1.03</v>
      </c>
      <c r="L26" s="2"/>
      <c r="M26" s="2"/>
      <c r="N26" s="2"/>
      <c r="O26" s="2"/>
      <c r="P26" s="2"/>
      <c r="Q26" s="2"/>
      <c r="R26" s="2"/>
      <c r="S26" s="2"/>
      <c r="T26" s="2"/>
      <c r="U26" s="2"/>
      <c r="V26" s="2"/>
      <c r="W26" s="2"/>
      <c r="X26" s="2"/>
      <c r="Y26" s="2"/>
      <c r="Z26" s="2"/>
    </row>
    <row r="27" ht="15.75" customHeight="1">
      <c r="A27" s="1" t="s">
        <v>136</v>
      </c>
      <c r="B27" s="1">
        <v>-1.03</v>
      </c>
      <c r="C27" s="1">
        <v>-8.24</v>
      </c>
      <c r="D27" s="1">
        <v>-3.09</v>
      </c>
      <c r="E27" s="1">
        <v>2.06</v>
      </c>
      <c r="F27" s="1">
        <v>-21.63</v>
      </c>
      <c r="G27" s="1">
        <v>-42.23</v>
      </c>
      <c r="H27" s="1">
        <v>47.38</v>
      </c>
      <c r="I27" s="1">
        <v>47.38</v>
      </c>
      <c r="J27" s="1">
        <v>8.24</v>
      </c>
      <c r="K27" s="1">
        <v>2.06</v>
      </c>
      <c r="L27" s="2"/>
      <c r="M27" s="2"/>
      <c r="N27" s="2"/>
      <c r="O27" s="2"/>
      <c r="P27" s="2"/>
      <c r="Q27" s="2"/>
      <c r="R27" s="2"/>
      <c r="S27" s="2"/>
      <c r="T27" s="2"/>
      <c r="U27" s="2"/>
      <c r="V27" s="2"/>
      <c r="W27" s="2"/>
      <c r="X27" s="2"/>
      <c r="Y27" s="2"/>
      <c r="Z27" s="2"/>
    </row>
    <row r="28" ht="15.75" customHeight="1">
      <c r="A28" s="1" t="s">
        <v>137</v>
      </c>
      <c r="B28" s="1">
        <v>-1.03</v>
      </c>
      <c r="C28" s="1">
        <v>-8.24</v>
      </c>
      <c r="D28" s="1">
        <v>-3.09</v>
      </c>
      <c r="E28" s="1">
        <v>2.06</v>
      </c>
      <c r="F28" s="1">
        <v>-21.63</v>
      </c>
      <c r="G28" s="1">
        <v>-42.23</v>
      </c>
      <c r="H28" s="1">
        <v>47.38</v>
      </c>
      <c r="I28" s="1">
        <v>47.38</v>
      </c>
      <c r="J28" s="1">
        <v>8.24</v>
      </c>
      <c r="K28" s="1">
        <v>2.06</v>
      </c>
      <c r="L28" s="2"/>
      <c r="M28" s="2"/>
      <c r="N28" s="2"/>
      <c r="O28" s="2"/>
      <c r="P28" s="2"/>
      <c r="Q28" s="2"/>
      <c r="R28" s="2"/>
      <c r="S28" s="2"/>
      <c r="T28" s="2"/>
      <c r="U28" s="2"/>
      <c r="V28" s="2"/>
      <c r="W28" s="2"/>
      <c r="X28" s="2"/>
      <c r="Y28" s="2"/>
      <c r="Z28" s="2"/>
    </row>
    <row r="29" ht="15.75" customHeight="1">
      <c r="A29" s="1" t="s">
        <v>80</v>
      </c>
      <c r="B29" s="1">
        <v>-36.05</v>
      </c>
      <c r="C29" s="1">
        <v>1.03</v>
      </c>
      <c r="D29" s="1">
        <v>13.39</v>
      </c>
      <c r="E29" s="1">
        <v>12.36</v>
      </c>
      <c r="F29" s="1">
        <v>-28.84</v>
      </c>
      <c r="G29" s="1">
        <v>-17.51</v>
      </c>
      <c r="H29" s="1">
        <v>-31.93</v>
      </c>
      <c r="I29" s="1">
        <v>-24.72</v>
      </c>
      <c r="J29" s="1">
        <v>-19.57</v>
      </c>
      <c r="K29" s="1">
        <v>-3.09</v>
      </c>
      <c r="L29" s="2"/>
      <c r="M29" s="2"/>
      <c r="N29" s="2"/>
      <c r="O29" s="2"/>
      <c r="P29" s="2"/>
      <c r="Q29" s="2"/>
      <c r="R29" s="2"/>
      <c r="S29" s="2"/>
      <c r="T29" s="2"/>
      <c r="U29" s="2"/>
      <c r="V29" s="2"/>
      <c r="W29" s="2"/>
      <c r="X29" s="2"/>
      <c r="Y29" s="2"/>
      <c r="Z29" s="2"/>
    </row>
    <row r="30" ht="15.75" customHeight="1">
      <c r="A30" s="1" t="s">
        <v>138</v>
      </c>
      <c r="B30" s="1">
        <v>-1.03</v>
      </c>
      <c r="C30" s="1">
        <v>-8.24</v>
      </c>
      <c r="D30" s="1">
        <v>-3.09</v>
      </c>
      <c r="E30" s="1">
        <v>2.06</v>
      </c>
      <c r="F30" s="1">
        <v>-21.63</v>
      </c>
      <c r="G30" s="1">
        <v>-60.77</v>
      </c>
      <c r="H30" s="1">
        <v>47.38</v>
      </c>
      <c r="I30" s="1">
        <v>47.38</v>
      </c>
      <c r="J30" s="1">
        <v>8.24</v>
      </c>
      <c r="K30" s="1">
        <v>2.06</v>
      </c>
      <c r="L30" s="2"/>
      <c r="M30" s="2"/>
      <c r="N30" s="2"/>
      <c r="O30" s="2"/>
      <c r="P30" s="2"/>
      <c r="Q30" s="2"/>
      <c r="R30" s="2"/>
      <c r="S30" s="2"/>
      <c r="T30" s="2"/>
      <c r="U30" s="2"/>
      <c r="V30" s="2"/>
      <c r="W30" s="2"/>
      <c r="X30" s="2"/>
      <c r="Y30" s="2"/>
      <c r="Z30" s="2"/>
    </row>
    <row r="31" ht="15.75" customHeight="1">
      <c r="A31" s="1" t="s">
        <v>139</v>
      </c>
      <c r="B31" s="1">
        <v>-1.03</v>
      </c>
      <c r="C31" s="1">
        <v>-8.24</v>
      </c>
      <c r="D31" s="1">
        <v>-3.09</v>
      </c>
      <c r="E31" s="1">
        <v>2.06</v>
      </c>
      <c r="F31" s="1">
        <v>-21.63</v>
      </c>
      <c r="G31" s="1">
        <v>-60.77</v>
      </c>
      <c r="H31" s="1">
        <v>47.38</v>
      </c>
      <c r="I31" s="1">
        <v>47.38</v>
      </c>
      <c r="J31" s="1">
        <v>8.24</v>
      </c>
      <c r="K31" s="1">
        <v>2.06</v>
      </c>
      <c r="L31" s="2"/>
      <c r="M31" s="2"/>
      <c r="N31" s="2"/>
      <c r="O31" s="2"/>
      <c r="P31" s="2"/>
      <c r="Q31" s="2"/>
      <c r="R31" s="2"/>
      <c r="S31" s="2"/>
      <c r="T31" s="2"/>
      <c r="U31" s="2"/>
      <c r="V31" s="2"/>
      <c r="W31" s="2"/>
      <c r="X31" s="2"/>
      <c r="Y31" s="2"/>
      <c r="Z31" s="2"/>
    </row>
    <row r="32" ht="15.75" customHeight="1">
      <c r="A32" s="1" t="s">
        <v>140</v>
      </c>
      <c r="B32" s="1">
        <v>-1.03</v>
      </c>
      <c r="C32" s="1">
        <v>-8.24</v>
      </c>
      <c r="D32" s="1">
        <v>-3.09</v>
      </c>
      <c r="E32" s="1">
        <v>2.06</v>
      </c>
      <c r="F32" s="1">
        <v>-21.63</v>
      </c>
      <c r="G32" s="1">
        <v>-60.77</v>
      </c>
      <c r="H32" s="1">
        <v>47.38</v>
      </c>
      <c r="I32" s="1">
        <v>47.38</v>
      </c>
      <c r="J32" s="1">
        <v>8.24</v>
      </c>
      <c r="K32" s="1">
        <v>2.06</v>
      </c>
      <c r="L32" s="2"/>
      <c r="M32" s="2"/>
      <c r="N32" s="2"/>
      <c r="O32" s="2"/>
      <c r="P32" s="2"/>
      <c r="Q32" s="2"/>
      <c r="R32" s="2"/>
      <c r="S32" s="2"/>
      <c r="T32" s="2"/>
      <c r="U32" s="2"/>
      <c r="V32" s="2"/>
      <c r="W32" s="2"/>
      <c r="X32" s="2"/>
      <c r="Y32" s="2"/>
      <c r="Z32" s="2"/>
    </row>
    <row r="33" ht="15.75" customHeight="1">
      <c r="A33" s="1" t="s">
        <v>141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t="s">
        <v>143</v>
      </c>
      <c r="C34" s="1" t="s">
        <v>144</v>
      </c>
      <c r="D34" s="1" t="s">
        <v>145</v>
      </c>
      <c r="E34" s="1" t="s">
        <v>146</v>
      </c>
      <c r="F34" s="1" t="s">
        <v>147</v>
      </c>
      <c r="G34" s="1" t="s">
        <v>148</v>
      </c>
      <c r="H34" s="1" t="s">
        <v>149</v>
      </c>
      <c r="I34" s="1">
        <v>1.0</v>
      </c>
      <c r="J34" s="1" t="s">
        <v>150</v>
      </c>
      <c r="K34" s="1" t="s">
        <v>151</v>
      </c>
      <c r="L34" s="2"/>
      <c r="M34" s="2"/>
      <c r="N34" s="2"/>
      <c r="O34" s="2"/>
      <c r="P34" s="2"/>
      <c r="Q34" s="2"/>
      <c r="R34" s="2"/>
      <c r="S34" s="2"/>
      <c r="T34" s="2"/>
      <c r="U34" s="2"/>
      <c r="V34" s="2"/>
      <c r="W34" s="2"/>
      <c r="X34" s="2"/>
      <c r="Y34" s="2"/>
      <c r="Z34" s="2"/>
    </row>
    <row r="35" ht="15.75" customHeight="1">
      <c r="A35" s="1" t="s">
        <v>152</v>
      </c>
      <c r="B35" s="1" t="s">
        <v>143</v>
      </c>
      <c r="C35" s="1" t="s">
        <v>144</v>
      </c>
      <c r="D35" s="1" t="s">
        <v>145</v>
      </c>
      <c r="E35" s="1" t="s">
        <v>146</v>
      </c>
      <c r="F35" s="1" t="s">
        <v>147</v>
      </c>
      <c r="G35" s="1" t="s">
        <v>148</v>
      </c>
      <c r="H35" s="1" t="s">
        <v>149</v>
      </c>
      <c r="I35" s="1">
        <v>1.0</v>
      </c>
      <c r="J35" s="1" t="s">
        <v>150</v>
      </c>
      <c r="K35" s="1" t="s">
        <v>151</v>
      </c>
      <c r="L35" s="2"/>
      <c r="M35" s="2"/>
      <c r="N35" s="2"/>
      <c r="O35" s="2"/>
      <c r="P35" s="2"/>
      <c r="Q35" s="2"/>
      <c r="R35" s="2"/>
      <c r="S35" s="2"/>
      <c r="T35" s="2"/>
      <c r="U35" s="2"/>
      <c r="V35" s="2"/>
      <c r="W35" s="2"/>
      <c r="X35" s="2"/>
      <c r="Y35" s="2"/>
      <c r="Z35" s="2"/>
    </row>
    <row r="36" ht="15.75" customHeight="1">
      <c r="A36" s="1" t="s">
        <v>153</v>
      </c>
      <c r="B36" s="1">
        <v>45.0</v>
      </c>
      <c r="C36" s="1">
        <v>45.0</v>
      </c>
      <c r="D36" s="1">
        <v>45.0</v>
      </c>
      <c r="E36" s="1">
        <v>45.0</v>
      </c>
      <c r="F36" s="1">
        <v>45.0</v>
      </c>
      <c r="G36" s="1">
        <v>45.0</v>
      </c>
      <c r="H36" s="1">
        <v>45.0</v>
      </c>
      <c r="I36" s="1">
        <v>46.0</v>
      </c>
      <c r="J36" s="1">
        <v>48.0</v>
      </c>
      <c r="K36" s="1">
        <v>46.0</v>
      </c>
      <c r="L36" s="2"/>
      <c r="M36" s="2"/>
      <c r="N36" s="2"/>
      <c r="O36" s="2"/>
      <c r="P36" s="2"/>
      <c r="Q36" s="2"/>
      <c r="R36" s="2"/>
      <c r="S36" s="2"/>
      <c r="T36" s="2"/>
      <c r="U36" s="2"/>
      <c r="V36" s="2"/>
      <c r="W36" s="2"/>
      <c r="X36" s="2"/>
      <c r="Y36" s="2"/>
      <c r="Z36" s="2"/>
    </row>
    <row r="37" ht="15.75" customHeight="1">
      <c r="A37" s="1" t="s">
        <v>154</v>
      </c>
      <c r="B37" s="1" t="s">
        <v>143</v>
      </c>
      <c r="C37" s="1" t="s">
        <v>144</v>
      </c>
      <c r="D37" s="1" t="s">
        <v>145</v>
      </c>
      <c r="E37" s="1" t="s">
        <v>146</v>
      </c>
      <c r="F37" s="1" t="s">
        <v>147</v>
      </c>
      <c r="G37" s="1" t="s">
        <v>148</v>
      </c>
      <c r="H37" s="1" t="s">
        <v>149</v>
      </c>
      <c r="I37" s="1">
        <v>1.0</v>
      </c>
      <c r="J37" s="1" t="s">
        <v>150</v>
      </c>
      <c r="K37" s="1" t="s">
        <v>151</v>
      </c>
      <c r="L37" s="2"/>
      <c r="M37" s="2"/>
      <c r="N37" s="2"/>
      <c r="O37" s="2"/>
      <c r="P37" s="2"/>
      <c r="Q37" s="2"/>
      <c r="R37" s="2"/>
      <c r="S37" s="2"/>
      <c r="T37" s="2"/>
      <c r="U37" s="2"/>
      <c r="V37" s="2"/>
      <c r="W37" s="2"/>
      <c r="X37" s="2"/>
      <c r="Y37" s="2"/>
      <c r="Z37" s="2"/>
    </row>
    <row r="38" ht="15.75" customHeight="1">
      <c r="A38" s="1" t="s">
        <v>155</v>
      </c>
      <c r="B38" s="1" t="s">
        <v>143</v>
      </c>
      <c r="C38" s="1" t="s">
        <v>144</v>
      </c>
      <c r="D38" s="1" t="s">
        <v>145</v>
      </c>
      <c r="E38" s="1" t="s">
        <v>146</v>
      </c>
      <c r="F38" s="1" t="s">
        <v>147</v>
      </c>
      <c r="G38" s="1" t="s">
        <v>148</v>
      </c>
      <c r="H38" s="1" t="s">
        <v>149</v>
      </c>
      <c r="I38" s="1">
        <v>1.0</v>
      </c>
      <c r="J38" s="1" t="s">
        <v>150</v>
      </c>
      <c r="K38" s="1" t="s">
        <v>151</v>
      </c>
      <c r="L38" s="2"/>
      <c r="M38" s="2"/>
      <c r="N38" s="2"/>
      <c r="O38" s="2"/>
      <c r="P38" s="2"/>
      <c r="Q38" s="2"/>
      <c r="R38" s="2"/>
      <c r="S38" s="2"/>
      <c r="T38" s="2"/>
      <c r="U38" s="2"/>
      <c r="V38" s="2"/>
      <c r="W38" s="2"/>
      <c r="X38" s="2"/>
      <c r="Y38" s="2"/>
      <c r="Z38" s="2"/>
    </row>
    <row r="39" ht="15.75" customHeight="1">
      <c r="A39" s="1" t="s">
        <v>156</v>
      </c>
      <c r="B39" s="1">
        <v>45.0</v>
      </c>
      <c r="C39" s="1">
        <v>45.0</v>
      </c>
      <c r="D39" s="1">
        <v>45.0</v>
      </c>
      <c r="E39" s="1">
        <v>45.0</v>
      </c>
      <c r="F39" s="1">
        <v>45.0</v>
      </c>
      <c r="G39" s="1">
        <v>45.0</v>
      </c>
      <c r="H39" s="1">
        <v>45.0</v>
      </c>
      <c r="I39" s="1">
        <v>46.0</v>
      </c>
      <c r="J39" s="1">
        <v>48.0</v>
      </c>
      <c r="K39" s="1">
        <v>46.0</v>
      </c>
      <c r="L39" s="2"/>
      <c r="M39" s="2"/>
      <c r="N39" s="2"/>
      <c r="O39" s="2"/>
      <c r="P39" s="2"/>
      <c r="Q39" s="2"/>
      <c r="R39" s="2"/>
      <c r="S39" s="2"/>
      <c r="T39" s="2"/>
      <c r="U39" s="2"/>
      <c r="V39" s="2"/>
      <c r="W39" s="2"/>
      <c r="X39" s="2"/>
      <c r="Y39" s="2"/>
      <c r="Z39" s="2"/>
    </row>
    <row r="40" ht="15.75" customHeight="1">
      <c r="A40" s="1" t="s">
        <v>157</v>
      </c>
      <c r="B40" s="1" t="s">
        <v>158</v>
      </c>
      <c r="C40" s="1" t="s">
        <v>159</v>
      </c>
      <c r="D40" s="1" t="s">
        <v>143</v>
      </c>
      <c r="E40" s="1" t="s">
        <v>151</v>
      </c>
      <c r="F40" s="1" t="s">
        <v>160</v>
      </c>
      <c r="G40" s="1" t="s">
        <v>161</v>
      </c>
      <c r="H40" s="1" t="s">
        <v>162</v>
      </c>
      <c r="I40" s="1" t="s">
        <v>163</v>
      </c>
      <c r="J40" s="1" t="s">
        <v>164</v>
      </c>
      <c r="K40" s="1" t="s">
        <v>165</v>
      </c>
      <c r="L40" s="2"/>
      <c r="M40" s="2"/>
      <c r="N40" s="2"/>
      <c r="O40" s="2"/>
      <c r="P40" s="2"/>
      <c r="Q40" s="2"/>
      <c r="R40" s="2"/>
      <c r="S40" s="2"/>
      <c r="T40" s="2"/>
      <c r="U40" s="2"/>
      <c r="V40" s="2"/>
      <c r="W40" s="2"/>
      <c r="X40" s="2"/>
      <c r="Y40" s="2"/>
      <c r="Z40" s="2"/>
    </row>
    <row r="41" ht="15.75" customHeight="1">
      <c r="A41" s="1" t="s">
        <v>166</v>
      </c>
      <c r="B41" s="1" t="s">
        <v>158</v>
      </c>
      <c r="C41" s="1" t="s">
        <v>159</v>
      </c>
      <c r="D41" s="1" t="s">
        <v>143</v>
      </c>
      <c r="E41" s="1" t="s">
        <v>151</v>
      </c>
      <c r="F41" s="1" t="s">
        <v>160</v>
      </c>
      <c r="G41" s="1" t="s">
        <v>161</v>
      </c>
      <c r="H41" s="1" t="s">
        <v>162</v>
      </c>
      <c r="I41" s="1" t="s">
        <v>163</v>
      </c>
      <c r="J41" s="1" t="s">
        <v>164</v>
      </c>
      <c r="K41" s="1" t="s">
        <v>165</v>
      </c>
      <c r="L41" s="2"/>
      <c r="M41" s="2"/>
      <c r="N41" s="2"/>
      <c r="O41" s="2"/>
      <c r="P41" s="2"/>
      <c r="Q41" s="2"/>
      <c r="R41" s="2"/>
      <c r="S41" s="2"/>
      <c r="T41" s="2"/>
      <c r="U41" s="2"/>
      <c r="V41" s="2"/>
      <c r="W41" s="2"/>
      <c r="X41" s="2"/>
      <c r="Y41" s="2"/>
      <c r="Z41" s="2"/>
    </row>
    <row r="42" ht="15.75" customHeight="1">
      <c r="A42" s="1" t="s">
        <v>167</v>
      </c>
      <c r="B42" s="1">
        <v>0.0</v>
      </c>
      <c r="C42" s="1">
        <v>0.0</v>
      </c>
      <c r="D42" s="1">
        <v>0.0</v>
      </c>
      <c r="E42" s="1">
        <v>0.0</v>
      </c>
      <c r="F42" s="1">
        <v>0.0</v>
      </c>
      <c r="G42" s="1">
        <v>0.0</v>
      </c>
      <c r="H42" s="1" t="s">
        <v>168</v>
      </c>
      <c r="I42" s="1" t="s">
        <v>169</v>
      </c>
      <c r="J42" s="1" t="s">
        <v>146</v>
      </c>
      <c r="K42" s="1">
        <v>0.0</v>
      </c>
      <c r="L42" s="2"/>
      <c r="M42" s="2"/>
      <c r="N42" s="2"/>
      <c r="O42" s="2"/>
      <c r="P42" s="2"/>
      <c r="Q42" s="2"/>
      <c r="R42" s="2"/>
      <c r="S42" s="2"/>
      <c r="T42" s="2"/>
      <c r="U42" s="2"/>
      <c r="V42" s="2"/>
      <c r="W42" s="2"/>
      <c r="X42" s="2"/>
      <c r="Y42" s="2"/>
      <c r="Z42" s="2"/>
    </row>
    <row r="43" ht="15.75" customHeight="1">
      <c r="A43" s="1" t="s">
        <v>170</v>
      </c>
      <c r="B43" s="1">
        <v>-30.0</v>
      </c>
      <c r="C43" s="1" t="s">
        <v>171</v>
      </c>
      <c r="D43" s="1">
        <v>0.0</v>
      </c>
      <c r="E43" s="1">
        <v>0.0</v>
      </c>
      <c r="F43" s="1">
        <v>0.0</v>
      </c>
      <c r="G43" s="1">
        <v>0.0</v>
      </c>
      <c r="H43" s="1">
        <v>0.0</v>
      </c>
      <c r="I43" s="1" t="s">
        <v>172</v>
      </c>
      <c r="J43" s="1" t="s">
        <v>173</v>
      </c>
      <c r="K43" s="1" t="s">
        <v>174</v>
      </c>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175</v>
      </c>
      <c r="B45" s="1">
        <v>0.0</v>
      </c>
      <c r="C45" s="1" t="s">
        <v>176</v>
      </c>
      <c r="D45" s="1" t="s">
        <v>177</v>
      </c>
      <c r="E45" s="1" t="s">
        <v>178</v>
      </c>
      <c r="F45" s="1" t="s">
        <v>179</v>
      </c>
      <c r="G45" s="1">
        <v>2.0</v>
      </c>
      <c r="H45" s="1" t="s">
        <v>180</v>
      </c>
      <c r="I45" s="1" t="s">
        <v>181</v>
      </c>
      <c r="J45" s="1" t="s">
        <v>182</v>
      </c>
      <c r="K45" s="1" t="s">
        <v>183</v>
      </c>
      <c r="L45" s="2"/>
      <c r="M45" s="2"/>
      <c r="N45" s="2"/>
      <c r="O45" s="2"/>
      <c r="P45" s="2"/>
      <c r="Q45" s="2"/>
      <c r="R45" s="2"/>
      <c r="S45" s="2"/>
      <c r="T45" s="2"/>
      <c r="U45" s="2"/>
      <c r="V45" s="2"/>
      <c r="W45" s="2"/>
      <c r="X45" s="2"/>
      <c r="Y45" s="2"/>
      <c r="Z45" s="2"/>
    </row>
    <row r="46" ht="15.75" customHeight="1">
      <c r="A46" s="1" t="s">
        <v>184</v>
      </c>
      <c r="B46" s="1">
        <v>-1.03</v>
      </c>
      <c r="C46" s="1">
        <v>-5.15</v>
      </c>
      <c r="D46" s="1">
        <v>-1.03</v>
      </c>
      <c r="E46" s="1">
        <v>2.06</v>
      </c>
      <c r="F46" s="1">
        <v>-11.33</v>
      </c>
      <c r="G46" s="1">
        <v>1.03</v>
      </c>
      <c r="H46" s="1">
        <v>39.14</v>
      </c>
      <c r="I46" s="1">
        <v>36.05</v>
      </c>
      <c r="J46" s="1">
        <v>7.21</v>
      </c>
      <c r="K46" s="1">
        <v>58.71</v>
      </c>
      <c r="L46" s="2"/>
      <c r="M46" s="2"/>
      <c r="N46" s="2"/>
      <c r="O46" s="2"/>
      <c r="P46" s="2"/>
      <c r="Q46" s="2"/>
      <c r="R46" s="2"/>
      <c r="S46" s="2"/>
      <c r="T46" s="2"/>
      <c r="U46" s="2"/>
      <c r="V46" s="2"/>
      <c r="W46" s="2"/>
      <c r="X46" s="2"/>
      <c r="Y46" s="2"/>
      <c r="Z46" s="2"/>
    </row>
    <row r="47" ht="15.75" customHeight="1">
      <c r="A47" s="1" t="s">
        <v>185</v>
      </c>
      <c r="B47" s="1">
        <v>1.03</v>
      </c>
      <c r="C47" s="1">
        <v>3.09</v>
      </c>
      <c r="D47" s="1">
        <v>88.58</v>
      </c>
      <c r="E47" s="1">
        <v>1.03</v>
      </c>
      <c r="F47" s="1">
        <v>1.03</v>
      </c>
      <c r="G47" s="1">
        <v>1.03</v>
      </c>
      <c r="H47" s="1">
        <v>86.52</v>
      </c>
      <c r="I47" s="1">
        <v>95.79</v>
      </c>
      <c r="J47" s="1">
        <v>55.62</v>
      </c>
      <c r="K47" s="1">
        <v>52.53</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t="s">
        <v>144</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215</v>
      </c>
      <c r="I5" s="1" t="s">
        <v>216</v>
      </c>
      <c r="J5" s="1" t="s">
        <v>217</v>
      </c>
      <c r="K5" s="1" t="s">
        <v>218</v>
      </c>
      <c r="L5" s="2"/>
      <c r="M5" s="2"/>
      <c r="N5" s="2"/>
      <c r="O5" s="2"/>
      <c r="P5" s="2"/>
      <c r="Q5" s="2"/>
      <c r="R5" s="2"/>
      <c r="S5" s="2"/>
      <c r="T5" s="2"/>
      <c r="U5" s="2"/>
      <c r="V5" s="2"/>
      <c r="W5" s="2"/>
      <c r="X5" s="2"/>
      <c r="Y5" s="2"/>
      <c r="Z5" s="2"/>
    </row>
    <row r="6">
      <c r="A6" s="1" t="s">
        <v>219</v>
      </c>
      <c r="B6" s="2"/>
      <c r="C6" s="2"/>
      <c r="D6" s="2"/>
      <c r="E6" s="2"/>
      <c r="F6" s="2"/>
      <c r="G6" s="2"/>
      <c r="H6" s="2"/>
      <c r="I6" s="2"/>
      <c r="J6" s="2"/>
      <c r="K6" s="2"/>
      <c r="L6" s="2"/>
      <c r="M6" s="2"/>
      <c r="N6" s="2"/>
      <c r="O6" s="2"/>
      <c r="P6" s="2"/>
      <c r="Q6" s="2"/>
      <c r="R6" s="2"/>
      <c r="S6" s="2"/>
      <c r="T6" s="2"/>
      <c r="U6" s="2"/>
      <c r="V6" s="2"/>
      <c r="W6" s="2"/>
      <c r="X6" s="2"/>
      <c r="Y6" s="2"/>
      <c r="Z6" s="2"/>
    </row>
    <row r="7">
      <c r="A7" s="1" t="s">
        <v>220</v>
      </c>
      <c r="B7" s="1" t="s">
        <v>221</v>
      </c>
      <c r="C7" s="1" t="s">
        <v>222</v>
      </c>
      <c r="D7" s="1" t="s">
        <v>223</v>
      </c>
      <c r="E7" s="1" t="s">
        <v>224</v>
      </c>
      <c r="F7" s="1" t="s">
        <v>225</v>
      </c>
      <c r="G7" s="1" t="s">
        <v>226</v>
      </c>
      <c r="H7" s="1" t="s">
        <v>227</v>
      </c>
      <c r="I7" s="1" t="s">
        <v>228</v>
      </c>
      <c r="J7" s="1" t="s">
        <v>229</v>
      </c>
      <c r="K7" s="1" t="s">
        <v>230</v>
      </c>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1" t="s">
        <v>238</v>
      </c>
      <c r="I8" s="1" t="s">
        <v>239</v>
      </c>
      <c r="J8" s="1" t="s">
        <v>240</v>
      </c>
      <c r="K8" s="1" t="s">
        <v>241</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147</v>
      </c>
      <c r="H10" s="1" t="s">
        <v>259</v>
      </c>
      <c r="I10" s="1" t="s">
        <v>260</v>
      </c>
      <c r="J10" s="1" t="s">
        <v>261</v>
      </c>
      <c r="K10" s="1" t="s">
        <v>262</v>
      </c>
      <c r="L10" s="2"/>
      <c r="M10" s="2"/>
      <c r="N10" s="2"/>
      <c r="O10" s="2"/>
      <c r="P10" s="2"/>
      <c r="Q10" s="2"/>
      <c r="R10" s="2"/>
      <c r="S10" s="2"/>
      <c r="T10" s="2"/>
      <c r="U10" s="2"/>
      <c r="V10" s="2"/>
      <c r="W10" s="2"/>
      <c r="X10" s="2"/>
      <c r="Y10" s="2"/>
      <c r="Z10" s="2"/>
    </row>
    <row r="11">
      <c r="A11" s="1" t="s">
        <v>263</v>
      </c>
      <c r="B11" s="1" t="s">
        <v>254</v>
      </c>
      <c r="C11" s="1" t="s">
        <v>255</v>
      </c>
      <c r="D11" s="1" t="s">
        <v>256</v>
      </c>
      <c r="E11" s="1" t="s">
        <v>257</v>
      </c>
      <c r="F11" s="1" t="s">
        <v>258</v>
      </c>
      <c r="G11" s="1" t="s">
        <v>147</v>
      </c>
      <c r="H11" s="1" t="s">
        <v>259</v>
      </c>
      <c r="I11" s="1" t="s">
        <v>260</v>
      </c>
      <c r="J11" s="1" t="s">
        <v>261</v>
      </c>
      <c r="K11" s="1" t="s">
        <v>262</v>
      </c>
      <c r="L11" s="2"/>
      <c r="M11" s="2"/>
      <c r="N11" s="2"/>
      <c r="O11" s="2"/>
      <c r="P11" s="2"/>
      <c r="Q11" s="2"/>
      <c r="R11" s="2"/>
      <c r="S11" s="2"/>
      <c r="T11" s="2"/>
      <c r="U11" s="2"/>
      <c r="V11" s="2"/>
      <c r="W11" s="2"/>
      <c r="X11" s="2"/>
      <c r="Y11" s="2"/>
      <c r="Z11" s="2"/>
    </row>
    <row r="12">
      <c r="A12" s="1" t="s">
        <v>264</v>
      </c>
      <c r="B12" s="1" t="s">
        <v>265</v>
      </c>
      <c r="C12" s="1" t="s">
        <v>266</v>
      </c>
      <c r="D12" s="1" t="s">
        <v>267</v>
      </c>
      <c r="E12" s="1" t="s">
        <v>268</v>
      </c>
      <c r="F12" s="1" t="s">
        <v>269</v>
      </c>
      <c r="G12" s="1" t="s">
        <v>270</v>
      </c>
      <c r="H12" s="1" t="s">
        <v>271</v>
      </c>
      <c r="I12" s="1" t="s">
        <v>272</v>
      </c>
      <c r="J12" s="1">
        <v>3.09</v>
      </c>
      <c r="K12" s="1" t="s">
        <v>150</v>
      </c>
      <c r="L12" s="2"/>
      <c r="M12" s="2"/>
      <c r="N12" s="2"/>
      <c r="O12" s="2"/>
      <c r="P12" s="2"/>
      <c r="Q12" s="2"/>
      <c r="R12" s="2"/>
      <c r="S12" s="2"/>
      <c r="T12" s="2"/>
      <c r="U12" s="2"/>
      <c r="V12" s="2"/>
      <c r="W12" s="2"/>
      <c r="X12" s="2"/>
      <c r="Y12" s="2"/>
      <c r="Z12" s="2"/>
    </row>
    <row r="13">
      <c r="A13" s="1" t="s">
        <v>273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273</v>
      </c>
      <c r="B14" s="1" t="s">
        <v>274</v>
      </c>
      <c r="C14" s="1" t="s">
        <v>275</v>
      </c>
      <c r="D14" s="1" t="s">
        <v>274</v>
      </c>
      <c r="E14" s="1" t="s">
        <v>274</v>
      </c>
      <c r="F14" s="1" t="s">
        <v>164</v>
      </c>
      <c r="G14" s="1" t="s">
        <v>276</v>
      </c>
      <c r="H14" s="1" t="s">
        <v>169</v>
      </c>
      <c r="I14" s="1" t="s">
        <v>277</v>
      </c>
      <c r="J14" s="1" t="s">
        <v>278</v>
      </c>
      <c r="K14" s="1" t="s">
        <v>279</v>
      </c>
      <c r="L14" s="2"/>
      <c r="M14" s="2"/>
      <c r="N14" s="2"/>
      <c r="O14" s="2"/>
      <c r="P14" s="2"/>
      <c r="Q14" s="2"/>
      <c r="R14" s="2"/>
      <c r="S14" s="2"/>
      <c r="T14" s="2"/>
      <c r="U14" s="2"/>
      <c r="V14" s="2"/>
      <c r="W14" s="2"/>
      <c r="X14" s="2"/>
      <c r="Y14" s="2"/>
      <c r="Z14" s="2"/>
    </row>
    <row r="15">
      <c r="A15" s="1" t="s">
        <v>280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285</v>
      </c>
      <c r="G16" s="1" t="s">
        <v>286</v>
      </c>
      <c r="H16" s="1" t="s">
        <v>287</v>
      </c>
      <c r="I16" s="1" t="s">
        <v>288</v>
      </c>
      <c r="J16" s="1" t="s">
        <v>286</v>
      </c>
      <c r="K16" s="1" t="s">
        <v>289</v>
      </c>
      <c r="L16" s="2"/>
      <c r="M16" s="2"/>
      <c r="N16" s="2"/>
      <c r="O16" s="2"/>
      <c r="P16" s="2"/>
      <c r="Q16" s="2"/>
      <c r="R16" s="2"/>
      <c r="S16" s="2"/>
      <c r="T16" s="2"/>
      <c r="U16" s="2"/>
      <c r="V16" s="2"/>
      <c r="W16" s="2"/>
      <c r="X16" s="2"/>
      <c r="Y16" s="2"/>
      <c r="Z16" s="2"/>
    </row>
    <row r="17">
      <c r="A17" s="1" t="s">
        <v>290</v>
      </c>
      <c r="B17" s="1" t="s">
        <v>285</v>
      </c>
      <c r="C17" s="1" t="s">
        <v>283</v>
      </c>
      <c r="D17" s="1" t="s">
        <v>291</v>
      </c>
      <c r="E17" s="1" t="s">
        <v>292</v>
      </c>
      <c r="F17" s="1" t="s">
        <v>285</v>
      </c>
      <c r="G17" s="1" t="s">
        <v>293</v>
      </c>
      <c r="H17" s="1" t="s">
        <v>287</v>
      </c>
      <c r="I17" s="1" t="s">
        <v>288</v>
      </c>
      <c r="J17" s="1" t="s">
        <v>286</v>
      </c>
      <c r="K17" s="1" t="s">
        <v>294</v>
      </c>
      <c r="L17" s="2"/>
      <c r="M17" s="2"/>
      <c r="N17" s="2"/>
      <c r="O17" s="2"/>
      <c r="P17" s="2"/>
      <c r="Q17" s="2"/>
      <c r="R17" s="2"/>
      <c r="S17" s="2"/>
      <c r="T17" s="2"/>
      <c r="U17" s="2"/>
      <c r="V17" s="2"/>
      <c r="W17" s="2"/>
      <c r="X17" s="2"/>
      <c r="Y17" s="2"/>
      <c r="Z17" s="2"/>
    </row>
    <row r="18">
      <c r="A18" s="1" t="s">
        <v>295</v>
      </c>
      <c r="B18" s="1" t="s">
        <v>158</v>
      </c>
      <c r="C18" s="1" t="s">
        <v>296</v>
      </c>
      <c r="D18" s="1" t="s">
        <v>297</v>
      </c>
      <c r="E18" s="1" t="s">
        <v>298</v>
      </c>
      <c r="F18" s="1">
        <v>0.0</v>
      </c>
      <c r="G18" s="1" t="s">
        <v>151</v>
      </c>
      <c r="H18" s="1" t="s">
        <v>169</v>
      </c>
      <c r="I18" s="1" t="s">
        <v>299</v>
      </c>
      <c r="J18" s="1" t="s">
        <v>300</v>
      </c>
      <c r="K18" s="1" t="s">
        <v>301</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t="s">
        <v>304</v>
      </c>
      <c r="C20" s="1" t="s">
        <v>305</v>
      </c>
      <c r="D20" s="1">
        <v>65.92</v>
      </c>
      <c r="E20" s="1" t="s">
        <v>306</v>
      </c>
      <c r="F20" s="1" t="s">
        <v>307</v>
      </c>
      <c r="G20" s="1" t="s">
        <v>308</v>
      </c>
      <c r="H20" s="1" t="s">
        <v>309</v>
      </c>
      <c r="I20" s="1" t="s">
        <v>310</v>
      </c>
      <c r="J20" s="1" t="s">
        <v>311</v>
      </c>
      <c r="K20" s="1" t="s">
        <v>312</v>
      </c>
      <c r="L20" s="2"/>
      <c r="M20" s="2"/>
      <c r="N20" s="2"/>
      <c r="O20" s="2"/>
      <c r="P20" s="2"/>
      <c r="Q20" s="2"/>
      <c r="R20" s="2"/>
      <c r="S20" s="2"/>
      <c r="T20" s="2"/>
      <c r="U20" s="2"/>
      <c r="V20" s="2"/>
      <c r="W20" s="2"/>
      <c r="X20" s="2"/>
      <c r="Y20" s="2"/>
      <c r="Z20" s="2"/>
    </row>
    <row r="21" ht="15.75" customHeight="1">
      <c r="A21" s="1" t="s">
        <v>313</v>
      </c>
      <c r="B21" s="1" t="s">
        <v>314</v>
      </c>
      <c r="C21" s="1" t="s">
        <v>315</v>
      </c>
      <c r="D21" s="1" t="s">
        <v>316</v>
      </c>
      <c r="E21" s="1" t="s">
        <v>317</v>
      </c>
      <c r="F21" s="1" t="s">
        <v>318</v>
      </c>
      <c r="G21" s="1" t="s">
        <v>319</v>
      </c>
      <c r="H21" s="1" t="s">
        <v>320</v>
      </c>
      <c r="I21" s="1" t="s">
        <v>321</v>
      </c>
      <c r="J21" s="1" t="s">
        <v>322</v>
      </c>
      <c r="K21" s="1" t="s">
        <v>323</v>
      </c>
      <c r="L21" s="2"/>
      <c r="M21" s="2"/>
      <c r="N21" s="2"/>
      <c r="O21" s="2"/>
      <c r="P21" s="2"/>
      <c r="Q21" s="2"/>
      <c r="R21" s="2"/>
      <c r="S21" s="2"/>
      <c r="T21" s="2"/>
      <c r="U21" s="2"/>
      <c r="V21" s="2"/>
      <c r="W21" s="2"/>
      <c r="X21" s="2"/>
      <c r="Y21" s="2"/>
      <c r="Z21" s="2"/>
    </row>
    <row r="22" ht="15.75" customHeight="1">
      <c r="A22" s="1" t="s">
        <v>324</v>
      </c>
      <c r="B22" s="1" t="s">
        <v>325</v>
      </c>
      <c r="C22" s="1" t="s">
        <v>326</v>
      </c>
      <c r="D22" s="1" t="s">
        <v>327</v>
      </c>
      <c r="E22" s="1" t="s">
        <v>328</v>
      </c>
      <c r="F22" s="1" t="s">
        <v>329</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1" t="s">
        <v>336</v>
      </c>
      <c r="C23" s="1" t="s">
        <v>337</v>
      </c>
      <c r="D23" s="1" t="s">
        <v>338</v>
      </c>
      <c r="E23" s="1" t="s">
        <v>339</v>
      </c>
      <c r="F23" s="1" t="s">
        <v>340</v>
      </c>
      <c r="G23" s="1" t="s">
        <v>341</v>
      </c>
      <c r="H23" s="1" t="s">
        <v>342</v>
      </c>
      <c r="I23" s="1" t="s">
        <v>343</v>
      </c>
      <c r="J23" s="1" t="s">
        <v>344</v>
      </c>
      <c r="K23" s="1" t="s">
        <v>345</v>
      </c>
      <c r="L23" s="2"/>
      <c r="M23" s="2"/>
      <c r="N23" s="2"/>
      <c r="O23" s="2"/>
      <c r="P23" s="2"/>
      <c r="Q23" s="2"/>
      <c r="R23" s="2"/>
      <c r="S23" s="2"/>
      <c r="T23" s="2"/>
      <c r="U23" s="2"/>
      <c r="V23" s="2"/>
      <c r="W23" s="2"/>
      <c r="X23" s="2"/>
      <c r="Y23" s="2"/>
      <c r="Z23" s="2"/>
    </row>
    <row r="24" ht="15.75" customHeight="1">
      <c r="A24" s="1" t="s">
        <v>346</v>
      </c>
      <c r="B24" s="1" t="s">
        <v>347</v>
      </c>
      <c r="C24" s="1" t="s">
        <v>348</v>
      </c>
      <c r="D24" s="1" t="s">
        <v>349</v>
      </c>
      <c r="E24" s="1" t="s">
        <v>350</v>
      </c>
      <c r="F24" s="1" t="s">
        <v>351</v>
      </c>
      <c r="G24" s="1" t="s">
        <v>352</v>
      </c>
      <c r="H24" s="1" t="s">
        <v>353</v>
      </c>
      <c r="I24" s="1" t="s">
        <v>354</v>
      </c>
      <c r="J24" s="1" t="s">
        <v>355</v>
      </c>
      <c r="K24" s="1" t="s">
        <v>356</v>
      </c>
      <c r="L24" s="2"/>
      <c r="M24" s="2"/>
      <c r="N24" s="2"/>
      <c r="O24" s="2"/>
      <c r="P24" s="2"/>
      <c r="Q24" s="2"/>
      <c r="R24" s="2"/>
      <c r="S24" s="2"/>
      <c r="T24" s="2"/>
      <c r="U24" s="2"/>
      <c r="V24" s="2"/>
      <c r="W24" s="2"/>
      <c r="X24" s="2"/>
      <c r="Y24" s="2"/>
      <c r="Z24" s="2"/>
    </row>
    <row r="25" ht="15.75" customHeight="1">
      <c r="A25" s="1" t="s">
        <v>357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364</v>
      </c>
      <c r="H26" s="1" t="s">
        <v>365</v>
      </c>
      <c r="I26" s="1" t="s">
        <v>366</v>
      </c>
      <c r="J26" s="1" t="s">
        <v>367</v>
      </c>
      <c r="K26" s="1" t="s">
        <v>368</v>
      </c>
      <c r="L26" s="2"/>
      <c r="M26" s="2"/>
      <c r="N26" s="2"/>
      <c r="O26" s="2"/>
      <c r="P26" s="2"/>
      <c r="Q26" s="2"/>
      <c r="R26" s="2"/>
      <c r="S26" s="2"/>
      <c r="T26" s="2"/>
      <c r="U26" s="2"/>
      <c r="V26" s="2"/>
      <c r="W26" s="2"/>
      <c r="X26" s="2"/>
      <c r="Y26" s="2"/>
      <c r="Z26" s="2"/>
    </row>
    <row r="27" ht="15.75" customHeight="1">
      <c r="A27" s="1" t="s">
        <v>369</v>
      </c>
      <c r="B27" s="1" t="s">
        <v>370</v>
      </c>
      <c r="C27" s="1" t="s">
        <v>371</v>
      </c>
      <c r="D27" s="1" t="s">
        <v>372</v>
      </c>
      <c r="E27" s="1" t="s">
        <v>373</v>
      </c>
      <c r="F27" s="1" t="s">
        <v>374</v>
      </c>
      <c r="G27" s="1" t="s">
        <v>375</v>
      </c>
      <c r="H27" s="1" t="s">
        <v>376</v>
      </c>
      <c r="I27" s="1" t="s">
        <v>377</v>
      </c>
      <c r="J27" s="1" t="s">
        <v>378</v>
      </c>
      <c r="K27" s="1" t="s">
        <v>379</v>
      </c>
      <c r="L27" s="2"/>
      <c r="M27" s="2"/>
      <c r="N27" s="2"/>
      <c r="O27" s="2"/>
      <c r="P27" s="2"/>
      <c r="Q27" s="2"/>
      <c r="R27" s="2"/>
      <c r="S27" s="2"/>
      <c r="T27" s="2"/>
      <c r="U27" s="2"/>
      <c r="V27" s="2"/>
      <c r="W27" s="2"/>
      <c r="X27" s="2"/>
      <c r="Y27" s="2"/>
      <c r="Z27" s="2"/>
    </row>
    <row r="28" ht="15.75" customHeight="1">
      <c r="A28" s="1" t="s">
        <v>380</v>
      </c>
      <c r="B28" s="1" t="s">
        <v>381</v>
      </c>
      <c r="C28" s="1" t="s">
        <v>382</v>
      </c>
      <c r="D28" s="1" t="s">
        <v>383</v>
      </c>
      <c r="E28" s="1" t="s">
        <v>384</v>
      </c>
      <c r="F28" s="1">
        <v>0.0</v>
      </c>
      <c r="G28" s="1" t="s">
        <v>385</v>
      </c>
      <c r="H28" s="1">
        <v>-1.03</v>
      </c>
      <c r="I28" s="1" t="s">
        <v>386</v>
      </c>
      <c r="J28" s="1" t="s">
        <v>387</v>
      </c>
      <c r="K28" s="1" t="s">
        <v>388</v>
      </c>
      <c r="L28" s="2"/>
      <c r="M28" s="2"/>
      <c r="N28" s="2"/>
      <c r="O28" s="2"/>
      <c r="P28" s="2"/>
      <c r="Q28" s="2"/>
      <c r="R28" s="2"/>
      <c r="S28" s="2"/>
      <c r="T28" s="2"/>
      <c r="U28" s="2"/>
      <c r="V28" s="2"/>
      <c r="W28" s="2"/>
      <c r="X28" s="2"/>
      <c r="Y28" s="2"/>
      <c r="Z28" s="2"/>
    </row>
    <row r="29" ht="15.75" customHeight="1">
      <c r="A29" s="1" t="s">
        <v>389</v>
      </c>
      <c r="B29" s="1" t="s">
        <v>390</v>
      </c>
      <c r="C29" s="1" t="s">
        <v>391</v>
      </c>
      <c r="D29" s="1" t="s">
        <v>392</v>
      </c>
      <c r="E29" s="1" t="s">
        <v>393</v>
      </c>
      <c r="F29" s="1" t="s">
        <v>394</v>
      </c>
      <c r="G29" s="1" t="s">
        <v>395</v>
      </c>
      <c r="H29" s="1">
        <v>0.0</v>
      </c>
      <c r="I29" s="1" t="s">
        <v>151</v>
      </c>
      <c r="J29" s="1" t="s">
        <v>396</v>
      </c>
      <c r="K29" s="1" t="s">
        <v>397</v>
      </c>
      <c r="L29" s="2"/>
      <c r="M29" s="2"/>
      <c r="N29" s="2"/>
      <c r="O29" s="2"/>
      <c r="P29" s="2"/>
      <c r="Q29" s="2"/>
      <c r="R29" s="2"/>
      <c r="S29" s="2"/>
      <c r="T29" s="2"/>
      <c r="U29" s="2"/>
      <c r="V29" s="2"/>
      <c r="W29" s="2"/>
      <c r="X29" s="2"/>
      <c r="Y29" s="2"/>
      <c r="Z29" s="2"/>
    </row>
    <row r="30" ht="15.75" customHeight="1">
      <c r="A30" s="1" t="s">
        <v>398</v>
      </c>
      <c r="B30" s="1" t="s">
        <v>399</v>
      </c>
      <c r="C30" s="1" t="s">
        <v>400</v>
      </c>
      <c r="D30" s="1" t="s">
        <v>401</v>
      </c>
      <c r="E30" s="1" t="s">
        <v>402</v>
      </c>
      <c r="F30" s="1" t="s">
        <v>403</v>
      </c>
      <c r="G30" s="1" t="s">
        <v>404</v>
      </c>
      <c r="H30" s="1">
        <v>0.0</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t="s">
        <v>409</v>
      </c>
      <c r="C31" s="1" t="s">
        <v>391</v>
      </c>
      <c r="D31" s="1" t="s">
        <v>392</v>
      </c>
      <c r="E31" s="1" t="s">
        <v>393</v>
      </c>
      <c r="F31" s="1" t="s">
        <v>410</v>
      </c>
      <c r="G31" s="1" t="s">
        <v>395</v>
      </c>
      <c r="H31" s="1">
        <v>0.0</v>
      </c>
      <c r="I31" s="1" t="s">
        <v>411</v>
      </c>
      <c r="J31" s="1">
        <v>-84.46000000000001</v>
      </c>
      <c r="K31" s="1" t="s">
        <v>412</v>
      </c>
      <c r="L31" s="2"/>
      <c r="M31" s="2"/>
      <c r="N31" s="2"/>
      <c r="O31" s="2"/>
      <c r="P31" s="2"/>
      <c r="Q31" s="2"/>
      <c r="R31" s="2"/>
      <c r="S31" s="2"/>
      <c r="T31" s="2"/>
      <c r="U31" s="2"/>
      <c r="V31" s="2"/>
      <c r="W31" s="2"/>
      <c r="X31" s="2"/>
      <c r="Y31" s="2"/>
      <c r="Z31" s="2"/>
    </row>
    <row r="32" ht="15.75" customHeight="1">
      <c r="A32" s="1" t="s">
        <v>413</v>
      </c>
      <c r="B32" s="1" t="s">
        <v>414</v>
      </c>
      <c r="C32" s="1" t="s">
        <v>415</v>
      </c>
      <c r="D32" s="1" t="s">
        <v>416</v>
      </c>
      <c r="E32" s="1" t="s">
        <v>98</v>
      </c>
      <c r="F32" s="1" t="s">
        <v>417</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t="s">
        <v>424</v>
      </c>
      <c r="C33" s="1" t="s">
        <v>425</v>
      </c>
      <c r="D33" s="1" t="s">
        <v>426</v>
      </c>
      <c r="E33" s="1" t="s">
        <v>427</v>
      </c>
      <c r="F33" s="1" t="s">
        <v>428</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257</v>
      </c>
      <c r="F34" s="1" t="s">
        <v>438</v>
      </c>
      <c r="G34" s="1" t="s">
        <v>439</v>
      </c>
      <c r="H34" s="1" t="s">
        <v>440</v>
      </c>
      <c r="I34" s="1" t="s">
        <v>441</v>
      </c>
      <c r="J34" s="1" t="s">
        <v>442</v>
      </c>
      <c r="K34" s="1" t="s">
        <v>146</v>
      </c>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447</v>
      </c>
      <c r="F35" s="1" t="s">
        <v>448</v>
      </c>
      <c r="G35" s="1">
        <v>0.0</v>
      </c>
      <c r="H35" s="1" t="s">
        <v>449</v>
      </c>
      <c r="I35" s="1" t="s">
        <v>450</v>
      </c>
      <c r="J35" s="1" t="s">
        <v>451</v>
      </c>
      <c r="K35" s="1" t="s">
        <v>452</v>
      </c>
      <c r="L35" s="2"/>
      <c r="M35" s="2"/>
      <c r="N35" s="2"/>
      <c r="O35" s="2"/>
      <c r="P35" s="2"/>
      <c r="Q35" s="2"/>
      <c r="R35" s="2"/>
      <c r="S35" s="2"/>
      <c r="T35" s="2"/>
      <c r="U35" s="2"/>
      <c r="V35" s="2"/>
      <c r="W35" s="2"/>
      <c r="X35" s="2"/>
      <c r="Y35" s="2"/>
      <c r="Z35" s="2"/>
    </row>
    <row r="36" ht="15.75" customHeight="1">
      <c r="A36" s="1" t="s">
        <v>453</v>
      </c>
      <c r="B36" s="1" t="s">
        <v>454</v>
      </c>
      <c r="C36" s="1" t="s">
        <v>455</v>
      </c>
      <c r="D36" s="1" t="s">
        <v>456</v>
      </c>
      <c r="E36" s="1" t="s">
        <v>457</v>
      </c>
      <c r="F36" s="1" t="s">
        <v>458</v>
      </c>
      <c r="G36" s="1" t="s">
        <v>459</v>
      </c>
      <c r="H36" s="1" t="s">
        <v>460</v>
      </c>
      <c r="I36" s="1" t="s">
        <v>461</v>
      </c>
      <c r="J36" s="1" t="s">
        <v>462</v>
      </c>
      <c r="K36" s="1" t="s">
        <v>463</v>
      </c>
      <c r="L36" s="2"/>
      <c r="M36" s="2"/>
      <c r="N36" s="2"/>
      <c r="O36" s="2"/>
      <c r="P36" s="2"/>
      <c r="Q36" s="2"/>
      <c r="R36" s="2"/>
      <c r="S36" s="2"/>
      <c r="T36" s="2"/>
      <c r="U36" s="2"/>
      <c r="V36" s="2"/>
      <c r="W36" s="2"/>
      <c r="X36" s="2"/>
      <c r="Y36" s="2"/>
      <c r="Z36" s="2"/>
    </row>
    <row r="37" ht="15.75" customHeight="1">
      <c r="A37" s="1" t="s">
        <v>464</v>
      </c>
      <c r="B37" s="1">
        <v>0.0</v>
      </c>
      <c r="C37" s="1">
        <v>0.0</v>
      </c>
      <c r="D37" s="1">
        <v>0.0</v>
      </c>
      <c r="E37" s="1">
        <v>0.0</v>
      </c>
      <c r="F37" s="1">
        <v>0.0</v>
      </c>
      <c r="G37" s="1">
        <v>0.0</v>
      </c>
      <c r="H37" s="1">
        <v>0.0</v>
      </c>
      <c r="I37" s="1">
        <v>41.2</v>
      </c>
      <c r="J37" s="1" t="s">
        <v>465</v>
      </c>
      <c r="K37" s="1">
        <v>0.0</v>
      </c>
      <c r="L37" s="2"/>
      <c r="M37" s="2"/>
      <c r="N37" s="2"/>
      <c r="O37" s="2"/>
      <c r="P37" s="2"/>
      <c r="Q37" s="2"/>
      <c r="R37" s="2"/>
      <c r="S37" s="2"/>
      <c r="T37" s="2"/>
      <c r="U37" s="2"/>
      <c r="V37" s="2"/>
      <c r="W37" s="2"/>
      <c r="X37" s="2"/>
      <c r="Y37" s="2"/>
      <c r="Z37" s="2"/>
    </row>
    <row r="38" ht="15.75" customHeight="1">
      <c r="A38" s="1" t="s">
        <v>466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467</v>
      </c>
      <c r="B39" s="1" t="s">
        <v>468</v>
      </c>
      <c r="C39" s="1" t="s">
        <v>469</v>
      </c>
      <c r="D39" s="1" t="s">
        <v>470</v>
      </c>
      <c r="E39" s="1" t="s">
        <v>471</v>
      </c>
      <c r="F39" s="1" t="s">
        <v>345</v>
      </c>
      <c r="G39" s="1" t="s">
        <v>472</v>
      </c>
      <c r="H39" s="1" t="s">
        <v>473</v>
      </c>
      <c r="I39" s="1" t="s">
        <v>474</v>
      </c>
      <c r="J39" s="1" t="s">
        <v>475</v>
      </c>
      <c r="K39" s="1" t="s">
        <v>476</v>
      </c>
      <c r="L39" s="2"/>
      <c r="M39" s="2"/>
      <c r="N39" s="2"/>
      <c r="O39" s="2"/>
      <c r="P39" s="2"/>
      <c r="Q39" s="2"/>
      <c r="R39" s="2"/>
      <c r="S39" s="2"/>
      <c r="T39" s="2"/>
      <c r="U39" s="2"/>
      <c r="V39" s="2"/>
      <c r="W39" s="2"/>
      <c r="X39" s="2"/>
      <c r="Y39" s="2"/>
      <c r="Z39" s="2"/>
    </row>
    <row r="40" ht="15.75" customHeight="1">
      <c r="A40" s="1" t="s">
        <v>477</v>
      </c>
      <c r="B40" s="1" t="s">
        <v>478</v>
      </c>
      <c r="C40" s="1" t="s">
        <v>479</v>
      </c>
      <c r="D40" s="1" t="s">
        <v>480</v>
      </c>
      <c r="E40" s="1" t="s">
        <v>481</v>
      </c>
      <c r="F40" s="1" t="s">
        <v>482</v>
      </c>
      <c r="G40" s="1" t="s">
        <v>483</v>
      </c>
      <c r="H40" s="1" t="s">
        <v>484</v>
      </c>
      <c r="I40" s="1" t="s">
        <v>485</v>
      </c>
      <c r="J40" s="1" t="s">
        <v>486</v>
      </c>
      <c r="K40" s="1" t="s">
        <v>487</v>
      </c>
      <c r="L40" s="2"/>
      <c r="M40" s="2"/>
      <c r="N40" s="2"/>
      <c r="O40" s="2"/>
      <c r="P40" s="2"/>
      <c r="Q40" s="2"/>
      <c r="R40" s="2"/>
      <c r="S40" s="2"/>
      <c r="T40" s="2"/>
      <c r="U40" s="2"/>
      <c r="V40" s="2"/>
      <c r="W40" s="2"/>
      <c r="X40" s="2"/>
      <c r="Y40" s="2"/>
      <c r="Z40" s="2"/>
    </row>
    <row r="41" ht="15.75" customHeight="1">
      <c r="A41" s="1" t="s">
        <v>488</v>
      </c>
      <c r="B41" s="1" t="s">
        <v>489</v>
      </c>
      <c r="C41" s="1" t="s">
        <v>490</v>
      </c>
      <c r="D41" s="1" t="s">
        <v>491</v>
      </c>
      <c r="E41" s="1" t="s">
        <v>492</v>
      </c>
      <c r="F41" s="1" t="s">
        <v>493</v>
      </c>
      <c r="G41" s="1" t="s">
        <v>494</v>
      </c>
      <c r="H41" s="1" t="s">
        <v>495</v>
      </c>
      <c r="I41" s="1" t="s">
        <v>496</v>
      </c>
      <c r="J41" s="1" t="s">
        <v>497</v>
      </c>
      <c r="K41" s="1" t="s">
        <v>498</v>
      </c>
      <c r="L41" s="2"/>
      <c r="M41" s="2"/>
      <c r="N41" s="2"/>
      <c r="O41" s="2"/>
      <c r="P41" s="2"/>
      <c r="Q41" s="2"/>
      <c r="R41" s="2"/>
      <c r="S41" s="2"/>
      <c r="T41" s="2"/>
      <c r="U41" s="2"/>
      <c r="V41" s="2"/>
      <c r="W41" s="2"/>
      <c r="X41" s="2"/>
      <c r="Y41" s="2"/>
      <c r="Z41" s="2"/>
    </row>
    <row r="42" ht="15.75" customHeight="1">
      <c r="A42" s="1" t="s">
        <v>499</v>
      </c>
      <c r="B42" s="1" t="s">
        <v>500</v>
      </c>
      <c r="C42" s="1" t="s">
        <v>501</v>
      </c>
      <c r="D42" s="1" t="s">
        <v>502</v>
      </c>
      <c r="E42" s="1" t="s">
        <v>503</v>
      </c>
      <c r="F42" s="1" t="s">
        <v>504</v>
      </c>
      <c r="G42" s="1" t="s">
        <v>505</v>
      </c>
      <c r="H42" s="1" t="s">
        <v>506</v>
      </c>
      <c r="I42" s="1" t="s">
        <v>507</v>
      </c>
      <c r="J42" s="1" t="s">
        <v>508</v>
      </c>
      <c r="K42" s="1" t="s">
        <v>509</v>
      </c>
      <c r="L42" s="2"/>
      <c r="M42" s="2"/>
      <c r="N42" s="2"/>
      <c r="O42" s="2"/>
      <c r="P42" s="2"/>
      <c r="Q42" s="2"/>
      <c r="R42" s="2"/>
      <c r="S42" s="2"/>
      <c r="T42" s="2"/>
      <c r="U42" s="2"/>
      <c r="V42" s="2"/>
      <c r="W42" s="2"/>
      <c r="X42" s="2"/>
      <c r="Y42" s="2"/>
      <c r="Z42" s="2"/>
    </row>
    <row r="43" ht="15.75" customHeight="1">
      <c r="A43" s="1" t="s">
        <v>510</v>
      </c>
      <c r="B43" s="1" t="s">
        <v>511</v>
      </c>
      <c r="C43" s="1" t="s">
        <v>512</v>
      </c>
      <c r="D43" s="1" t="s">
        <v>513</v>
      </c>
      <c r="E43" s="1" t="s">
        <v>514</v>
      </c>
      <c r="F43" s="1" t="s">
        <v>515</v>
      </c>
      <c r="G43" s="1" t="s">
        <v>516</v>
      </c>
      <c r="H43" s="1" t="s">
        <v>517</v>
      </c>
      <c r="I43" s="1" t="s">
        <v>518</v>
      </c>
      <c r="J43" s="1" t="s">
        <v>519</v>
      </c>
      <c r="K43" s="1" t="s">
        <v>520</v>
      </c>
      <c r="L43" s="2"/>
      <c r="M43" s="2"/>
      <c r="N43" s="2"/>
      <c r="O43" s="2"/>
      <c r="P43" s="2"/>
      <c r="Q43" s="2"/>
      <c r="R43" s="2"/>
      <c r="S43" s="2"/>
      <c r="T43" s="2"/>
      <c r="U43" s="2"/>
      <c r="V43" s="2"/>
      <c r="W43" s="2"/>
      <c r="X43" s="2"/>
      <c r="Y43" s="2"/>
      <c r="Z43" s="2"/>
    </row>
    <row r="44" ht="15.75" customHeight="1">
      <c r="A44" s="1" t="s">
        <v>521</v>
      </c>
      <c r="B44" s="1" t="s">
        <v>522</v>
      </c>
      <c r="C44" s="1" t="s">
        <v>523</v>
      </c>
      <c r="D44" s="1" t="s">
        <v>502</v>
      </c>
      <c r="E44" s="1" t="s">
        <v>503</v>
      </c>
      <c r="F44" s="1" t="s">
        <v>504</v>
      </c>
      <c r="G44" s="1" t="s">
        <v>505</v>
      </c>
      <c r="H44" s="1" t="s">
        <v>506</v>
      </c>
      <c r="I44" s="1" t="s">
        <v>524</v>
      </c>
      <c r="J44" s="1" t="s">
        <v>525</v>
      </c>
      <c r="K44" s="1" t="s">
        <v>526</v>
      </c>
      <c r="L44" s="2"/>
      <c r="M44" s="2"/>
      <c r="N44" s="2"/>
      <c r="O44" s="2"/>
      <c r="P44" s="2"/>
      <c r="Q44" s="2"/>
      <c r="R44" s="2"/>
      <c r="S44" s="2"/>
      <c r="T44" s="2"/>
      <c r="U44" s="2"/>
      <c r="V44" s="2"/>
      <c r="W44" s="2"/>
      <c r="X44" s="2"/>
      <c r="Y44" s="2"/>
      <c r="Z44" s="2"/>
    </row>
    <row r="45" ht="15.75" customHeight="1">
      <c r="A45" s="1" t="s">
        <v>527</v>
      </c>
      <c r="B45" s="1" t="s">
        <v>528</v>
      </c>
      <c r="C45" s="1" t="s">
        <v>529</v>
      </c>
      <c r="D45" s="1" t="s">
        <v>530</v>
      </c>
      <c r="E45" s="1" t="s">
        <v>531</v>
      </c>
      <c r="F45" s="1" t="s">
        <v>532</v>
      </c>
      <c r="G45" s="1" t="s">
        <v>533</v>
      </c>
      <c r="H45" s="1" t="s">
        <v>534</v>
      </c>
      <c r="I45" s="1" t="s">
        <v>535</v>
      </c>
      <c r="J45" s="1" t="s">
        <v>536</v>
      </c>
      <c r="K45" s="1" t="s">
        <v>426</v>
      </c>
      <c r="L45" s="2"/>
      <c r="M45" s="2"/>
      <c r="N45" s="2"/>
      <c r="O45" s="2"/>
      <c r="P45" s="2"/>
      <c r="Q45" s="2"/>
      <c r="R45" s="2"/>
      <c r="S45" s="2"/>
      <c r="T45" s="2"/>
      <c r="U45" s="2"/>
      <c r="V45" s="2"/>
      <c r="W45" s="2"/>
      <c r="X45" s="2"/>
      <c r="Y45" s="2"/>
      <c r="Z45" s="2"/>
    </row>
    <row r="46" ht="15.75" customHeight="1">
      <c r="A46" s="1" t="s">
        <v>537</v>
      </c>
      <c r="B46" s="1" t="s">
        <v>538</v>
      </c>
      <c r="C46" s="1" t="s">
        <v>539</v>
      </c>
      <c r="D46" s="1" t="s">
        <v>540</v>
      </c>
      <c r="E46" s="1" t="s">
        <v>541</v>
      </c>
      <c r="F46" s="1" t="s">
        <v>542</v>
      </c>
      <c r="G46" s="1" t="s">
        <v>543</v>
      </c>
      <c r="H46" s="1" t="s">
        <v>544</v>
      </c>
      <c r="I46" s="1" t="s">
        <v>545</v>
      </c>
      <c r="J46" s="1" t="s">
        <v>546</v>
      </c>
      <c r="K46" s="1" t="s">
        <v>547</v>
      </c>
      <c r="L46" s="2"/>
      <c r="M46" s="2"/>
      <c r="N46" s="2"/>
      <c r="O46" s="2"/>
      <c r="P46" s="2"/>
      <c r="Q46" s="2"/>
      <c r="R46" s="2"/>
      <c r="S46" s="2"/>
      <c r="T46" s="2"/>
      <c r="U46" s="2"/>
      <c r="V46" s="2"/>
      <c r="W46" s="2"/>
      <c r="X46" s="2"/>
      <c r="Y46" s="2"/>
      <c r="Z46" s="2"/>
    </row>
    <row r="47" ht="15.75" customHeight="1">
      <c r="A47" s="1" t="s">
        <v>548</v>
      </c>
      <c r="B47" s="1" t="s">
        <v>549</v>
      </c>
      <c r="C47" s="1" t="s">
        <v>198</v>
      </c>
      <c r="D47" s="1" t="s">
        <v>550</v>
      </c>
      <c r="E47" s="1" t="s">
        <v>551</v>
      </c>
      <c r="F47" s="1" t="s">
        <v>552</v>
      </c>
      <c r="G47" s="1" t="s">
        <v>553</v>
      </c>
      <c r="H47" s="1" t="s">
        <v>554</v>
      </c>
      <c r="I47" s="1" t="s">
        <v>555</v>
      </c>
      <c r="J47" s="1" t="s">
        <v>556</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v>0.0</v>
      </c>
      <c r="I48" s="1" t="s">
        <v>565</v>
      </c>
      <c r="J48" s="1" t="s">
        <v>566</v>
      </c>
      <c r="K48" s="1" t="s">
        <v>567</v>
      </c>
      <c r="L48" s="2"/>
      <c r="M48" s="2"/>
      <c r="N48" s="2"/>
      <c r="O48" s="2"/>
      <c r="P48" s="2"/>
      <c r="Q48" s="2"/>
      <c r="R48" s="2"/>
      <c r="S48" s="2"/>
      <c r="T48" s="2"/>
      <c r="U48" s="2"/>
      <c r="V48" s="2"/>
      <c r="W48" s="2"/>
      <c r="X48" s="2"/>
      <c r="Y48" s="2"/>
      <c r="Z48" s="2"/>
    </row>
    <row r="49" ht="15.75" customHeight="1">
      <c r="A49" s="1" t="s">
        <v>568</v>
      </c>
      <c r="B49" s="1" t="s">
        <v>569</v>
      </c>
      <c r="C49" s="1" t="s">
        <v>570</v>
      </c>
      <c r="D49" s="1" t="s">
        <v>571</v>
      </c>
      <c r="E49" s="1" t="s">
        <v>572</v>
      </c>
      <c r="F49" s="1" t="s">
        <v>573</v>
      </c>
      <c r="G49" s="1" t="s">
        <v>574</v>
      </c>
      <c r="H49" s="1" t="s">
        <v>575</v>
      </c>
      <c r="I49" s="1" t="s">
        <v>576</v>
      </c>
      <c r="J49" s="1" t="s">
        <v>577</v>
      </c>
      <c r="K49" s="1" t="s">
        <v>578</v>
      </c>
      <c r="L49" s="2"/>
      <c r="M49" s="2"/>
      <c r="N49" s="2"/>
      <c r="O49" s="2"/>
      <c r="P49" s="2"/>
      <c r="Q49" s="2"/>
      <c r="R49" s="2"/>
      <c r="S49" s="2"/>
      <c r="T49" s="2"/>
      <c r="U49" s="2"/>
      <c r="V49" s="2"/>
      <c r="W49" s="2"/>
      <c r="X49" s="2"/>
      <c r="Y49" s="2"/>
      <c r="Z49" s="2"/>
    </row>
    <row r="50" ht="15.75" customHeight="1">
      <c r="A50" s="1" t="s">
        <v>579</v>
      </c>
      <c r="B50" s="1">
        <v>0.0</v>
      </c>
      <c r="C50" s="1">
        <v>0.0</v>
      </c>
      <c r="D50" s="1">
        <v>0.0</v>
      </c>
      <c r="E50" s="1">
        <v>0.0</v>
      </c>
      <c r="F50" s="1">
        <v>0.0</v>
      </c>
      <c r="G50" s="1">
        <v>0.0</v>
      </c>
      <c r="H50" s="1">
        <v>0.0</v>
      </c>
      <c r="I50" s="1">
        <v>0.0</v>
      </c>
      <c r="J50" s="1" t="s">
        <v>580</v>
      </c>
      <c r="K50" s="1">
        <v>0.0</v>
      </c>
      <c r="L50" s="2"/>
      <c r="M50" s="2"/>
      <c r="N50" s="2"/>
      <c r="O50" s="2"/>
      <c r="P50" s="2"/>
      <c r="Q50" s="2"/>
      <c r="R50" s="2"/>
      <c r="S50" s="2"/>
      <c r="T50" s="2"/>
      <c r="U50" s="2"/>
      <c r="V50" s="2"/>
      <c r="W50" s="2"/>
      <c r="X50" s="2"/>
      <c r="Y50" s="2"/>
      <c r="Z50" s="2"/>
    </row>
    <row r="51" ht="15.75" customHeight="1">
      <c r="A51" s="1" t="s">
        <v>581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582</v>
      </c>
      <c r="B52" s="1" t="s">
        <v>583</v>
      </c>
      <c r="C52" s="1" t="s">
        <v>584</v>
      </c>
      <c r="D52" s="1" t="s">
        <v>585</v>
      </c>
      <c r="E52" s="1" t="s">
        <v>586</v>
      </c>
      <c r="F52" s="1" t="s">
        <v>160</v>
      </c>
      <c r="G52" s="1" t="s">
        <v>587</v>
      </c>
      <c r="H52" s="1" t="s">
        <v>588</v>
      </c>
      <c r="I52" s="1" t="s">
        <v>589</v>
      </c>
      <c r="J52" s="1" t="s">
        <v>590</v>
      </c>
      <c r="K52" s="1" t="s">
        <v>591</v>
      </c>
      <c r="L52" s="2"/>
      <c r="M52" s="2"/>
      <c r="N52" s="2"/>
      <c r="O52" s="2"/>
      <c r="P52" s="2"/>
      <c r="Q52" s="2"/>
      <c r="R52" s="2"/>
      <c r="S52" s="2"/>
      <c r="T52" s="2"/>
      <c r="U52" s="2"/>
      <c r="V52" s="2"/>
      <c r="W52" s="2"/>
      <c r="X52" s="2"/>
      <c r="Y52" s="2"/>
      <c r="Z52" s="2"/>
    </row>
    <row r="53" ht="15.75" customHeight="1">
      <c r="A53" s="1" t="s">
        <v>592</v>
      </c>
      <c r="B53" s="1" t="s">
        <v>593</v>
      </c>
      <c r="C53" s="1" t="s">
        <v>594</v>
      </c>
      <c r="D53" s="1" t="s">
        <v>595</v>
      </c>
      <c r="E53" s="1" t="s">
        <v>286</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603</v>
      </c>
      <c r="C54" s="1" t="s">
        <v>604</v>
      </c>
      <c r="D54" s="1" t="s">
        <v>605</v>
      </c>
      <c r="E54" s="1" t="s">
        <v>606</v>
      </c>
      <c r="F54" s="1" t="s">
        <v>607</v>
      </c>
      <c r="G54" s="1" t="s">
        <v>608</v>
      </c>
      <c r="H54" s="1" t="s">
        <v>609</v>
      </c>
      <c r="I54" s="1" t="s">
        <v>610</v>
      </c>
      <c r="J54" s="1" t="s">
        <v>611</v>
      </c>
      <c r="K54" s="1" t="s">
        <v>612</v>
      </c>
      <c r="L54" s="2"/>
      <c r="M54" s="2"/>
      <c r="N54" s="2"/>
      <c r="O54" s="2"/>
      <c r="P54" s="2"/>
      <c r="Q54" s="2"/>
      <c r="R54" s="2"/>
      <c r="S54" s="2"/>
      <c r="T54" s="2"/>
      <c r="U54" s="2"/>
      <c r="V54" s="2"/>
      <c r="W54" s="2"/>
      <c r="X54" s="2"/>
      <c r="Y54" s="2"/>
      <c r="Z54" s="2"/>
    </row>
    <row r="55" ht="15.75" customHeight="1">
      <c r="A55" s="1" t="s">
        <v>613</v>
      </c>
      <c r="B55" s="1" t="s">
        <v>614</v>
      </c>
      <c r="C55" s="1" t="s">
        <v>615</v>
      </c>
      <c r="D55" s="1" t="s">
        <v>616</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t="s">
        <v>625</v>
      </c>
      <c r="C56" s="1" t="s">
        <v>626</v>
      </c>
      <c r="D56" s="1" t="s">
        <v>627</v>
      </c>
      <c r="E56" s="1" t="s">
        <v>628</v>
      </c>
      <c r="F56" s="1" t="s">
        <v>629</v>
      </c>
      <c r="G56" s="1" t="s">
        <v>630</v>
      </c>
      <c r="H56" s="1" t="s">
        <v>631</v>
      </c>
      <c r="I56" s="1" t="s">
        <v>632</v>
      </c>
      <c r="J56" s="1" t="s">
        <v>419</v>
      </c>
      <c r="K56" s="1" t="s">
        <v>633</v>
      </c>
      <c r="L56" s="2"/>
      <c r="M56" s="2"/>
      <c r="N56" s="2"/>
      <c r="O56" s="2"/>
      <c r="P56" s="2"/>
      <c r="Q56" s="2"/>
      <c r="R56" s="2"/>
      <c r="S56" s="2"/>
      <c r="T56" s="2"/>
      <c r="U56" s="2"/>
      <c r="V56" s="2"/>
      <c r="W56" s="2"/>
      <c r="X56" s="2"/>
      <c r="Y56" s="2"/>
      <c r="Z56" s="2"/>
    </row>
    <row r="57" ht="15.75" customHeight="1">
      <c r="A57" s="1" t="s">
        <v>634</v>
      </c>
      <c r="B57" s="1" t="s">
        <v>635</v>
      </c>
      <c r="C57" s="1" t="s">
        <v>636</v>
      </c>
      <c r="D57" s="1" t="s">
        <v>637</v>
      </c>
      <c r="E57" s="1" t="s">
        <v>617</v>
      </c>
      <c r="F57" s="1" t="s">
        <v>618</v>
      </c>
      <c r="G57" s="1" t="s">
        <v>619</v>
      </c>
      <c r="H57" s="1" t="s">
        <v>620</v>
      </c>
      <c r="I57" s="1" t="s">
        <v>638</v>
      </c>
      <c r="J57" s="1" t="s">
        <v>639</v>
      </c>
      <c r="K57" s="1" t="s">
        <v>640</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647</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t="s">
        <v>591</v>
      </c>
      <c r="C59" s="1" t="s">
        <v>653</v>
      </c>
      <c r="D59" s="1" t="s">
        <v>654</v>
      </c>
      <c r="E59" s="1" t="s">
        <v>655</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663</v>
      </c>
      <c r="C60" s="1" t="s">
        <v>664</v>
      </c>
      <c r="D60" s="1" t="s">
        <v>665</v>
      </c>
      <c r="E60" s="1" t="s">
        <v>666</v>
      </c>
      <c r="F60" s="1" t="s">
        <v>415</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t="s">
        <v>673</v>
      </c>
      <c r="C61" s="1" t="s">
        <v>674</v>
      </c>
      <c r="D61" s="1" t="s">
        <v>675</v>
      </c>
      <c r="E61" s="1" t="s">
        <v>676</v>
      </c>
      <c r="F61" s="1" t="s">
        <v>677</v>
      </c>
      <c r="G61" s="1" t="s">
        <v>678</v>
      </c>
      <c r="H61" s="1" t="s">
        <v>679</v>
      </c>
      <c r="I61" s="1" t="s">
        <v>680</v>
      </c>
      <c r="J61" s="1" t="s">
        <v>681</v>
      </c>
      <c r="K61" s="1" t="s">
        <v>682</v>
      </c>
      <c r="L61" s="2"/>
      <c r="M61" s="2"/>
      <c r="N61" s="2"/>
      <c r="O61" s="2"/>
      <c r="P61" s="2"/>
      <c r="Q61" s="2"/>
      <c r="R61" s="2"/>
      <c r="S61" s="2"/>
      <c r="T61" s="2"/>
      <c r="U61" s="2"/>
      <c r="V61" s="2"/>
      <c r="W61" s="2"/>
      <c r="X61" s="2"/>
      <c r="Y61" s="2"/>
      <c r="Z61" s="2"/>
    </row>
    <row r="62" ht="15.75" customHeight="1">
      <c r="A62" s="1" t="s">
        <v>683</v>
      </c>
      <c r="B62" s="1" t="s">
        <v>684</v>
      </c>
      <c r="C62" s="1" t="s">
        <v>685</v>
      </c>
      <c r="D62" s="1" t="s">
        <v>686</v>
      </c>
      <c r="E62" s="1" t="s">
        <v>687</v>
      </c>
      <c r="F62" s="1" t="s">
        <v>688</v>
      </c>
      <c r="G62" s="1" t="s">
        <v>689</v>
      </c>
      <c r="H62" s="1" t="s">
        <v>690</v>
      </c>
      <c r="I62" s="1" t="s">
        <v>691</v>
      </c>
      <c r="J62" s="1" t="s">
        <v>692</v>
      </c>
      <c r="K62" s="1" t="s">
        <v>693</v>
      </c>
      <c r="L62" s="2"/>
      <c r="M62" s="2"/>
      <c r="N62" s="2"/>
      <c r="O62" s="2"/>
      <c r="P62" s="2"/>
      <c r="Q62" s="2"/>
      <c r="R62" s="2"/>
      <c r="S62" s="2"/>
      <c r="T62" s="2"/>
      <c r="U62" s="2"/>
      <c r="V62" s="2"/>
      <c r="W62" s="2"/>
      <c r="X62" s="2"/>
      <c r="Y62" s="2"/>
      <c r="Z62" s="2"/>
    </row>
    <row r="63" ht="15.75" customHeight="1">
      <c r="A63" s="1" t="s">
        <v>694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695</v>
      </c>
      <c r="B64" s="1" t="s">
        <v>294</v>
      </c>
      <c r="C64" s="1" t="s">
        <v>696</v>
      </c>
      <c r="D64" s="1" t="s">
        <v>697</v>
      </c>
      <c r="E64" s="1" t="s">
        <v>648</v>
      </c>
      <c r="F64" s="1" t="s">
        <v>698</v>
      </c>
      <c r="G64" s="1" t="s">
        <v>699</v>
      </c>
      <c r="H64" s="1" t="s">
        <v>700</v>
      </c>
      <c r="I64" s="1" t="s">
        <v>701</v>
      </c>
      <c r="J64" s="1" t="s">
        <v>702</v>
      </c>
      <c r="K64" s="1" t="s">
        <v>703</v>
      </c>
      <c r="L64" s="2"/>
      <c r="M64" s="2"/>
      <c r="N64" s="2"/>
      <c r="O64" s="2"/>
      <c r="P64" s="2"/>
      <c r="Q64" s="2"/>
      <c r="R64" s="2"/>
      <c r="S64" s="2"/>
      <c r="T64" s="2"/>
      <c r="U64" s="2"/>
      <c r="V64" s="2"/>
      <c r="W64" s="2"/>
      <c r="X64" s="2"/>
      <c r="Y64" s="2"/>
      <c r="Z64" s="2"/>
    </row>
    <row r="65" ht="15.75" customHeight="1">
      <c r="A65" s="1" t="s">
        <v>704</v>
      </c>
      <c r="B65" s="1" t="s">
        <v>705</v>
      </c>
      <c r="C65" s="1" t="s">
        <v>706</v>
      </c>
      <c r="D65" s="1" t="s">
        <v>707</v>
      </c>
      <c r="E65" s="1" t="s">
        <v>708</v>
      </c>
      <c r="F65" s="1" t="s">
        <v>709</v>
      </c>
      <c r="G65" s="1" t="s">
        <v>710</v>
      </c>
      <c r="H65" s="1" t="s">
        <v>711</v>
      </c>
      <c r="I65" s="1" t="s">
        <v>712</v>
      </c>
      <c r="J65" s="1" t="s">
        <v>713</v>
      </c>
      <c r="K65" s="1" t="s">
        <v>714</v>
      </c>
      <c r="L65" s="2"/>
      <c r="M65" s="2"/>
      <c r="N65" s="2"/>
      <c r="O65" s="2"/>
      <c r="P65" s="2"/>
      <c r="Q65" s="2"/>
      <c r="R65" s="2"/>
      <c r="S65" s="2"/>
      <c r="T65" s="2"/>
      <c r="U65" s="2"/>
      <c r="V65" s="2"/>
      <c r="W65" s="2"/>
      <c r="X65" s="2"/>
      <c r="Y65" s="2"/>
      <c r="Z65" s="2"/>
    </row>
    <row r="66" ht="15.75" customHeight="1">
      <c r="A66" s="1" t="s">
        <v>715</v>
      </c>
      <c r="B66" s="1" t="s">
        <v>716</v>
      </c>
      <c r="C66" s="1" t="s">
        <v>717</v>
      </c>
      <c r="D66" s="1" t="s">
        <v>718</v>
      </c>
      <c r="E66" s="1" t="s">
        <v>719</v>
      </c>
      <c r="F66" s="1" t="s">
        <v>720</v>
      </c>
      <c r="G66" s="1" t="s">
        <v>721</v>
      </c>
      <c r="H66" s="1" t="s">
        <v>722</v>
      </c>
      <c r="I66" s="1" t="s">
        <v>723</v>
      </c>
      <c r="J66" s="1" t="s">
        <v>724</v>
      </c>
      <c r="K66" s="1" t="s">
        <v>725</v>
      </c>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748</v>
      </c>
      <c r="B69" s="1" t="s">
        <v>749</v>
      </c>
      <c r="C69" s="1" t="s">
        <v>750</v>
      </c>
      <c r="D69" s="1" t="s">
        <v>751</v>
      </c>
      <c r="E69" s="1" t="s">
        <v>752</v>
      </c>
      <c r="F69" s="1" t="s">
        <v>753</v>
      </c>
      <c r="G69" s="1" t="s">
        <v>732</v>
      </c>
      <c r="H69" s="1" t="s">
        <v>733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759</v>
      </c>
      <c r="D70" s="1" t="s">
        <v>760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t="s">
        <v>775</v>
      </c>
      <c r="I71" s="1" t="s">
        <v>776</v>
      </c>
      <c r="J71" s="1" t="s">
        <v>777</v>
      </c>
      <c r="K71" s="1" t="s">
        <v>778</v>
      </c>
      <c r="L71" s="2"/>
      <c r="M71" s="2"/>
      <c r="N71" s="2"/>
      <c r="O71" s="2"/>
      <c r="P71" s="2"/>
      <c r="Q71" s="2"/>
      <c r="R71" s="2"/>
      <c r="S71" s="2"/>
      <c r="T71" s="2"/>
      <c r="U71" s="2"/>
      <c r="V71" s="2"/>
      <c r="W71" s="2"/>
      <c r="X71" s="2"/>
      <c r="Y71" s="2"/>
      <c r="Z71" s="2"/>
    </row>
    <row r="72" ht="15.75" customHeight="1">
      <c r="A72" s="1" t="s">
        <v>779</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791</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t="s">
        <v>812</v>
      </c>
      <c r="C1" s="1" t="s">
        <v>813</v>
      </c>
      <c r="D1" s="1" t="s">
        <v>814</v>
      </c>
      <c r="E1" s="1" t="s">
        <v>815</v>
      </c>
      <c r="F1" s="1" t="s">
        <v>816</v>
      </c>
      <c r="G1" s="1" t="s">
        <v>817</v>
      </c>
      <c r="H1" s="2"/>
      <c r="I1" s="2"/>
      <c r="J1" s="2"/>
      <c r="K1" s="2"/>
      <c r="L1" s="2"/>
      <c r="M1" s="2"/>
      <c r="N1" s="2"/>
      <c r="O1" s="2"/>
      <c r="P1" s="2"/>
      <c r="Q1" s="2"/>
      <c r="R1" s="2"/>
      <c r="S1" s="2"/>
      <c r="T1" s="2"/>
      <c r="U1" s="2"/>
      <c r="V1" s="2"/>
      <c r="W1" s="2"/>
      <c r="X1" s="2"/>
      <c r="Y1" s="2"/>
      <c r="Z1" s="2"/>
    </row>
    <row r="2">
      <c r="A2" s="1" t="s">
        <v>818</v>
      </c>
      <c r="B2" s="1" t="s">
        <v>819</v>
      </c>
      <c r="C2" s="1" t="s">
        <v>820</v>
      </c>
      <c r="D2" s="1" t="s">
        <v>821</v>
      </c>
      <c r="E2" s="1" t="s">
        <v>822</v>
      </c>
      <c r="F2" s="1" t="s">
        <v>823</v>
      </c>
      <c r="G2" s="1" t="s">
        <v>824</v>
      </c>
      <c r="H2" s="2"/>
      <c r="I2" s="2"/>
      <c r="J2" s="2"/>
      <c r="K2" s="2"/>
      <c r="L2" s="2"/>
      <c r="M2" s="2"/>
      <c r="N2" s="2"/>
      <c r="O2" s="2"/>
      <c r="P2" s="2"/>
      <c r="Q2" s="2"/>
      <c r="R2" s="2"/>
      <c r="S2" s="2"/>
      <c r="T2" s="2"/>
      <c r="U2" s="2"/>
      <c r="V2" s="2"/>
      <c r="W2" s="2"/>
      <c r="X2" s="2"/>
      <c r="Y2" s="2"/>
      <c r="Z2" s="2"/>
    </row>
    <row r="3">
      <c r="A3" s="1" t="s">
        <v>825</v>
      </c>
      <c r="B3" s="1" t="s">
        <v>826</v>
      </c>
      <c r="C3" s="1" t="s">
        <v>827</v>
      </c>
      <c r="D3" s="1" t="s">
        <v>828</v>
      </c>
      <c r="E3" s="1" t="s">
        <v>829</v>
      </c>
      <c r="F3" s="1" t="s">
        <v>830</v>
      </c>
      <c r="G3" s="1" t="s">
        <v>831</v>
      </c>
      <c r="H3" s="2"/>
      <c r="I3" s="2"/>
      <c r="J3" s="2"/>
      <c r="K3" s="2"/>
      <c r="L3" s="2"/>
      <c r="M3" s="2"/>
      <c r="N3" s="2"/>
      <c r="O3" s="2"/>
      <c r="P3" s="2"/>
      <c r="Q3" s="2"/>
      <c r="R3" s="2"/>
      <c r="S3" s="2"/>
      <c r="T3" s="2"/>
      <c r="U3" s="2"/>
      <c r="V3" s="2"/>
      <c r="W3" s="2"/>
      <c r="X3" s="2"/>
      <c r="Y3" s="2"/>
      <c r="Z3" s="2"/>
    </row>
    <row r="4">
      <c r="A4" s="1" t="s">
        <v>832</v>
      </c>
      <c r="B4" s="1" t="s">
        <v>833</v>
      </c>
      <c r="C4" s="1" t="s">
        <v>834</v>
      </c>
      <c r="D4" s="1" t="s">
        <v>835</v>
      </c>
      <c r="E4" s="1" t="s">
        <v>836</v>
      </c>
      <c r="F4" s="1" t="s">
        <v>837</v>
      </c>
      <c r="G4" s="1" t="s">
        <v>838</v>
      </c>
      <c r="H4" s="2"/>
      <c r="I4" s="2"/>
      <c r="J4" s="2"/>
      <c r="K4" s="2"/>
      <c r="L4" s="2"/>
      <c r="M4" s="2"/>
      <c r="N4" s="2"/>
      <c r="O4" s="2"/>
      <c r="P4" s="2"/>
      <c r="Q4" s="2"/>
      <c r="R4" s="2"/>
      <c r="S4" s="2"/>
      <c r="T4" s="2"/>
      <c r="U4" s="2"/>
      <c r="V4" s="2"/>
      <c r="W4" s="2"/>
      <c r="X4" s="2"/>
      <c r="Y4" s="2"/>
      <c r="Z4" s="2"/>
    </row>
    <row r="5">
      <c r="A5" s="1" t="s">
        <v>825</v>
      </c>
      <c r="B5" s="1" t="s">
        <v>826</v>
      </c>
      <c r="C5" s="1" t="s">
        <v>839</v>
      </c>
      <c r="D5" s="1" t="s">
        <v>840</v>
      </c>
      <c r="E5" s="1" t="s">
        <v>841</v>
      </c>
      <c r="F5" s="1" t="s">
        <v>842</v>
      </c>
      <c r="G5" s="1" t="s">
        <v>843</v>
      </c>
      <c r="H5" s="2"/>
      <c r="I5" s="2"/>
      <c r="J5" s="2"/>
      <c r="K5" s="2"/>
      <c r="L5" s="2"/>
      <c r="M5" s="2"/>
      <c r="N5" s="2"/>
      <c r="O5" s="2"/>
      <c r="P5" s="2"/>
      <c r="Q5" s="2"/>
      <c r="R5" s="2"/>
      <c r="S5" s="2"/>
      <c r="T5" s="2"/>
      <c r="U5" s="2"/>
      <c r="V5" s="2"/>
      <c r="W5" s="2"/>
      <c r="X5" s="2"/>
      <c r="Y5" s="2"/>
      <c r="Z5" s="2"/>
    </row>
    <row r="6">
      <c r="A6" s="1" t="s">
        <v>844</v>
      </c>
      <c r="B6" s="1" t="s">
        <v>845</v>
      </c>
      <c r="C6" s="1" t="s">
        <v>846</v>
      </c>
      <c r="D6" s="1" t="s">
        <v>847</v>
      </c>
      <c r="E6" s="1" t="s">
        <v>848</v>
      </c>
      <c r="F6" s="1" t="s">
        <v>849</v>
      </c>
      <c r="G6" s="1" t="s">
        <v>850</v>
      </c>
      <c r="H6" s="2"/>
      <c r="I6" s="2"/>
      <c r="J6" s="2"/>
      <c r="K6" s="2"/>
      <c r="L6" s="2"/>
      <c r="M6" s="2"/>
      <c r="N6" s="2"/>
      <c r="O6" s="2"/>
      <c r="P6" s="2"/>
      <c r="Q6" s="2"/>
      <c r="R6" s="2"/>
      <c r="S6" s="2"/>
      <c r="T6" s="2"/>
      <c r="U6" s="2"/>
      <c r="V6" s="2"/>
      <c r="W6" s="2"/>
      <c r="X6" s="2"/>
      <c r="Y6" s="2"/>
      <c r="Z6" s="2"/>
    </row>
    <row r="7">
      <c r="A7" s="1" t="s">
        <v>851</v>
      </c>
      <c r="B7" s="1" t="s">
        <v>852</v>
      </c>
      <c r="C7" s="1" t="s">
        <v>853</v>
      </c>
      <c r="D7" s="1" t="s">
        <v>854</v>
      </c>
      <c r="E7" s="1" t="s">
        <v>855</v>
      </c>
      <c r="F7" s="1" t="s">
        <v>856</v>
      </c>
      <c r="G7" s="1" t="s">
        <v>857</v>
      </c>
      <c r="H7" s="2"/>
      <c r="I7" s="2"/>
      <c r="J7" s="2"/>
      <c r="K7" s="2"/>
      <c r="L7" s="2"/>
      <c r="M7" s="2"/>
      <c r="N7" s="2"/>
      <c r="O7" s="2"/>
      <c r="P7" s="2"/>
      <c r="Q7" s="2"/>
      <c r="R7" s="2"/>
      <c r="S7" s="2"/>
      <c r="T7" s="2"/>
      <c r="U7" s="2"/>
      <c r="V7" s="2"/>
      <c r="W7" s="2"/>
      <c r="X7" s="2"/>
      <c r="Y7" s="2"/>
      <c r="Z7" s="2"/>
    </row>
    <row r="8">
      <c r="A8" s="1" t="s">
        <v>858</v>
      </c>
      <c r="B8" s="1" t="s">
        <v>826</v>
      </c>
      <c r="C8" s="1" t="s">
        <v>859</v>
      </c>
      <c r="D8" s="1" t="s">
        <v>860</v>
      </c>
      <c r="E8" s="1" t="s">
        <v>861</v>
      </c>
      <c r="F8" s="1" t="s">
        <v>862</v>
      </c>
      <c r="G8" s="1" t="s">
        <v>863</v>
      </c>
      <c r="H8" s="2"/>
      <c r="I8" s="2"/>
      <c r="J8" s="2"/>
      <c r="K8" s="2"/>
      <c r="L8" s="2"/>
      <c r="M8" s="2"/>
      <c r="N8" s="2"/>
      <c r="O8" s="2"/>
      <c r="P8" s="2"/>
      <c r="Q8" s="2"/>
      <c r="R8" s="2"/>
      <c r="S8" s="2"/>
      <c r="T8" s="2"/>
      <c r="U8" s="2"/>
      <c r="V8" s="2"/>
      <c r="W8" s="2"/>
      <c r="X8" s="2"/>
      <c r="Y8" s="2"/>
      <c r="Z8" s="2"/>
    </row>
    <row r="9">
      <c r="A9" s="1" t="s">
        <v>864</v>
      </c>
      <c r="B9" s="1" t="s">
        <v>865</v>
      </c>
      <c r="C9" s="1" t="s">
        <v>866</v>
      </c>
      <c r="D9" s="1" t="s">
        <v>867</v>
      </c>
      <c r="E9" s="1" t="s">
        <v>868</v>
      </c>
      <c r="F9" s="1" t="s">
        <v>869</v>
      </c>
      <c r="G9" s="1" t="s">
        <v>870</v>
      </c>
      <c r="H9" s="2"/>
      <c r="I9" s="2"/>
      <c r="J9" s="2"/>
      <c r="K9" s="2"/>
      <c r="L9" s="2"/>
      <c r="M9" s="2"/>
      <c r="N9" s="2"/>
      <c r="O9" s="2"/>
      <c r="P9" s="2"/>
      <c r="Q9" s="2"/>
      <c r="R9" s="2"/>
      <c r="S9" s="2"/>
      <c r="T9" s="2"/>
      <c r="U9" s="2"/>
      <c r="V9" s="2"/>
      <c r="W9" s="2"/>
      <c r="X9" s="2"/>
      <c r="Y9" s="2"/>
      <c r="Z9" s="2"/>
    </row>
    <row r="10">
      <c r="A10" s="1" t="s">
        <v>871</v>
      </c>
      <c r="B10" s="1" t="s">
        <v>872</v>
      </c>
      <c r="C10" s="1" t="s">
        <v>873</v>
      </c>
      <c r="D10" s="1" t="s">
        <v>874</v>
      </c>
      <c r="E10" s="1" t="s">
        <v>875</v>
      </c>
      <c r="F10" s="1" t="s">
        <v>876</v>
      </c>
      <c r="G10" s="1" t="s">
        <v>877</v>
      </c>
      <c r="H10" s="2"/>
      <c r="I10" s="2"/>
      <c r="J10" s="2"/>
      <c r="K10" s="2"/>
      <c r="L10" s="2"/>
      <c r="M10" s="2"/>
      <c r="N10" s="2"/>
      <c r="O10" s="2"/>
      <c r="P10" s="2"/>
      <c r="Q10" s="2"/>
      <c r="R10" s="2"/>
      <c r="S10" s="2"/>
      <c r="T10" s="2"/>
      <c r="U10" s="2"/>
      <c r="V10" s="2"/>
      <c r="W10" s="2"/>
      <c r="X10" s="2"/>
      <c r="Y10" s="2"/>
      <c r="Z10" s="2"/>
    </row>
    <row r="11">
      <c r="A11" s="1" t="s">
        <v>878</v>
      </c>
      <c r="B11" s="1" t="s">
        <v>826</v>
      </c>
      <c r="C11" s="1" t="s">
        <v>826</v>
      </c>
      <c r="D11" s="1" t="s">
        <v>826</v>
      </c>
      <c r="E11" s="1" t="s">
        <v>826</v>
      </c>
      <c r="F11" s="1" t="s">
        <v>826</v>
      </c>
      <c r="G11" s="1" t="s">
        <v>826</v>
      </c>
      <c r="H11" s="2"/>
      <c r="I11" s="2"/>
      <c r="J11" s="2"/>
      <c r="K11" s="2"/>
      <c r="L11" s="2"/>
      <c r="M11" s="2"/>
      <c r="N11" s="2"/>
      <c r="O11" s="2"/>
      <c r="P11" s="2"/>
      <c r="Q11" s="2"/>
      <c r="R11" s="2"/>
      <c r="S11" s="2"/>
      <c r="T11" s="2"/>
      <c r="U11" s="2"/>
      <c r="V11" s="2"/>
      <c r="W11" s="2"/>
      <c r="X11" s="2"/>
      <c r="Y11" s="2"/>
      <c r="Z11" s="2"/>
    </row>
    <row r="12">
      <c r="A12" s="1" t="s">
        <v>879</v>
      </c>
      <c r="B12" s="1" t="s">
        <v>826</v>
      </c>
      <c r="C12" s="1" t="s">
        <v>826</v>
      </c>
      <c r="D12" s="1" t="s">
        <v>826</v>
      </c>
      <c r="E12" s="1" t="s">
        <v>826</v>
      </c>
      <c r="F12" s="1" t="s">
        <v>826</v>
      </c>
      <c r="G12" s="1" t="s">
        <v>826</v>
      </c>
      <c r="H12" s="2"/>
      <c r="I12" s="2"/>
      <c r="J12" s="2"/>
      <c r="K12" s="2"/>
      <c r="L12" s="2"/>
      <c r="M12" s="2"/>
      <c r="N12" s="2"/>
      <c r="O12" s="2"/>
      <c r="P12" s="2"/>
      <c r="Q12" s="2"/>
      <c r="R12" s="2"/>
      <c r="S12" s="2"/>
      <c r="T12" s="2"/>
      <c r="U12" s="2"/>
      <c r="V12" s="2"/>
      <c r="W12" s="2"/>
      <c r="X12" s="2"/>
      <c r="Y12" s="2"/>
      <c r="Z12" s="2"/>
    </row>
    <row r="13">
      <c r="A13" s="1" t="s">
        <v>880</v>
      </c>
      <c r="B13" s="1" t="s">
        <v>826</v>
      </c>
      <c r="C13" s="1" t="s">
        <v>826</v>
      </c>
      <c r="D13" s="1" t="s">
        <v>826</v>
      </c>
      <c r="E13" s="1" t="s">
        <v>826</v>
      </c>
      <c r="F13" s="1" t="s">
        <v>826</v>
      </c>
      <c r="G13" s="1" t="s">
        <v>826</v>
      </c>
      <c r="H13" s="2"/>
      <c r="I13" s="2"/>
      <c r="J13" s="2"/>
      <c r="K13" s="2"/>
      <c r="L13" s="2"/>
      <c r="M13" s="2"/>
      <c r="N13" s="2"/>
      <c r="O13" s="2"/>
      <c r="P13" s="2"/>
      <c r="Q13" s="2"/>
      <c r="R13" s="2"/>
      <c r="S13" s="2"/>
      <c r="T13" s="2"/>
      <c r="U13" s="2"/>
      <c r="V13" s="2"/>
      <c r="W13" s="2"/>
      <c r="X13" s="2"/>
      <c r="Y13" s="2"/>
      <c r="Z13" s="2"/>
    </row>
    <row r="14">
      <c r="A14" s="1" t="s">
        <v>881</v>
      </c>
      <c r="B14" s="1" t="s">
        <v>826</v>
      </c>
      <c r="C14" s="1" t="s">
        <v>826</v>
      </c>
      <c r="D14" s="1" t="s">
        <v>826</v>
      </c>
      <c r="E14" s="1" t="s">
        <v>826</v>
      </c>
      <c r="F14" s="1" t="s">
        <v>826</v>
      </c>
      <c r="G14" s="1" t="s">
        <v>826</v>
      </c>
      <c r="H14" s="2"/>
      <c r="I14" s="2"/>
      <c r="J14" s="2"/>
      <c r="K14" s="2"/>
      <c r="L14" s="2"/>
      <c r="M14" s="2"/>
      <c r="N14" s="2"/>
      <c r="O14" s="2"/>
      <c r="P14" s="2"/>
      <c r="Q14" s="2"/>
      <c r="R14" s="2"/>
      <c r="S14" s="2"/>
      <c r="T14" s="2"/>
      <c r="U14" s="2"/>
      <c r="V14" s="2"/>
      <c r="W14" s="2"/>
      <c r="X14" s="2"/>
      <c r="Y14" s="2"/>
      <c r="Z14" s="2"/>
    </row>
    <row r="15">
      <c r="A15" s="1" t="s">
        <v>882</v>
      </c>
      <c r="B15" s="1" t="s">
        <v>826</v>
      </c>
      <c r="C15" s="1" t="s">
        <v>826</v>
      </c>
      <c r="D15" s="1" t="s">
        <v>168</v>
      </c>
      <c r="E15" s="1" t="s">
        <v>169</v>
      </c>
      <c r="F15" s="1" t="s">
        <v>146</v>
      </c>
      <c r="G15" s="1" t="s">
        <v>826</v>
      </c>
      <c r="H15" s="2"/>
      <c r="I15" s="2"/>
      <c r="J15" s="2"/>
      <c r="K15" s="2"/>
      <c r="L15" s="2"/>
      <c r="M15" s="2"/>
      <c r="N15" s="2"/>
      <c r="O15" s="2"/>
      <c r="P15" s="2"/>
      <c r="Q15" s="2"/>
      <c r="R15" s="2"/>
      <c r="S15" s="2"/>
      <c r="T15" s="2"/>
      <c r="U15" s="2"/>
      <c r="V15" s="2"/>
      <c r="W15" s="2"/>
      <c r="X15" s="2"/>
      <c r="Y15" s="2"/>
      <c r="Z15" s="2"/>
    </row>
    <row r="16">
      <c r="A16" s="1" t="s">
        <v>883</v>
      </c>
      <c r="B16" s="1" t="s">
        <v>826</v>
      </c>
      <c r="C16" s="1" t="s">
        <v>826</v>
      </c>
      <c r="D16" s="1" t="s">
        <v>884</v>
      </c>
      <c r="E16" s="1" t="s">
        <v>885</v>
      </c>
      <c r="F16" s="1" t="s">
        <v>886</v>
      </c>
      <c r="G16" s="1" t="s">
        <v>826</v>
      </c>
      <c r="H16" s="2"/>
      <c r="I16" s="2"/>
      <c r="J16" s="2"/>
      <c r="K16" s="2"/>
      <c r="L16" s="2"/>
      <c r="M16" s="2"/>
      <c r="N16" s="2"/>
      <c r="O16" s="2"/>
      <c r="P16" s="2"/>
      <c r="Q16" s="2"/>
      <c r="R16" s="2"/>
      <c r="S16" s="2"/>
      <c r="T16" s="2"/>
      <c r="U16" s="2"/>
      <c r="V16" s="2"/>
      <c r="W16" s="2"/>
      <c r="X16" s="2"/>
      <c r="Y16" s="2"/>
      <c r="Z16" s="2"/>
    </row>
    <row r="17">
      <c r="A17" s="1" t="s">
        <v>887</v>
      </c>
      <c r="B17" s="1" t="s">
        <v>888</v>
      </c>
      <c r="C17" s="1" t="s">
        <v>889</v>
      </c>
      <c r="D17" s="1" t="s">
        <v>149</v>
      </c>
      <c r="E17" s="1" t="s">
        <v>890</v>
      </c>
      <c r="F17" s="1" t="s">
        <v>150</v>
      </c>
      <c r="G17" s="1" t="s">
        <v>151</v>
      </c>
      <c r="H17" s="2"/>
      <c r="I17" s="2"/>
      <c r="J17" s="2"/>
      <c r="K17" s="2"/>
      <c r="L17" s="2"/>
      <c r="M17" s="2"/>
      <c r="N17" s="2"/>
      <c r="O17" s="2"/>
      <c r="P17" s="2"/>
      <c r="Q17" s="2"/>
      <c r="R17" s="2"/>
      <c r="S17" s="2"/>
      <c r="T17" s="2"/>
      <c r="U17" s="2"/>
      <c r="V17" s="2"/>
      <c r="W17" s="2"/>
      <c r="X17" s="2"/>
      <c r="Y17" s="2"/>
      <c r="Z17" s="2"/>
    </row>
    <row r="18">
      <c r="A18" s="1" t="s">
        <v>891</v>
      </c>
      <c r="B18" s="1" t="s">
        <v>826</v>
      </c>
      <c r="C18" s="1" t="s">
        <v>826</v>
      </c>
      <c r="D18" s="1" t="s">
        <v>892</v>
      </c>
      <c r="E18" s="1" t="s">
        <v>893</v>
      </c>
      <c r="F18" s="1" t="s">
        <v>894</v>
      </c>
      <c r="G18" s="1" t="s">
        <v>826</v>
      </c>
      <c r="H18" s="2"/>
      <c r="I18" s="2"/>
      <c r="J18" s="2"/>
      <c r="K18" s="2"/>
      <c r="L18" s="2"/>
      <c r="M18" s="2"/>
      <c r="N18" s="2"/>
      <c r="O18" s="2"/>
      <c r="P18" s="2"/>
      <c r="Q18" s="2"/>
      <c r="R18" s="2"/>
      <c r="S18" s="2"/>
      <c r="T18" s="2"/>
      <c r="U18" s="2"/>
      <c r="V18" s="2"/>
      <c r="W18" s="2"/>
      <c r="X18" s="2"/>
      <c r="Y18" s="2"/>
      <c r="Z18" s="2"/>
    </row>
    <row r="19">
      <c r="A19" s="1" t="s">
        <v>895</v>
      </c>
      <c r="B19" s="1" t="s">
        <v>896</v>
      </c>
      <c r="C19" s="1" t="s">
        <v>897</v>
      </c>
      <c r="D19" s="1" t="s">
        <v>898</v>
      </c>
      <c r="E19" s="1" t="s">
        <v>899</v>
      </c>
      <c r="F19" s="1" t="s">
        <v>900</v>
      </c>
      <c r="G19" s="1" t="s">
        <v>901</v>
      </c>
      <c r="H19" s="2"/>
      <c r="I19" s="2"/>
      <c r="J19" s="2"/>
      <c r="K19" s="2"/>
      <c r="L19" s="2"/>
      <c r="M19" s="2"/>
      <c r="N19" s="2"/>
      <c r="O19" s="2"/>
      <c r="P19" s="2"/>
      <c r="Q19" s="2"/>
      <c r="R19" s="2"/>
      <c r="S19" s="2"/>
      <c r="T19" s="2"/>
      <c r="U19" s="2"/>
      <c r="V19" s="2"/>
      <c r="W19" s="2"/>
      <c r="X19" s="2"/>
      <c r="Y19" s="2"/>
      <c r="Z19" s="2"/>
    </row>
    <row r="20">
      <c r="A20" s="1" t="s">
        <v>902</v>
      </c>
      <c r="B20" s="1" t="s">
        <v>826</v>
      </c>
      <c r="C20" s="1" t="s">
        <v>826</v>
      </c>
      <c r="D20" s="1" t="s">
        <v>826</v>
      </c>
      <c r="E20" s="1" t="s">
        <v>826</v>
      </c>
      <c r="F20" s="1" t="s">
        <v>826</v>
      </c>
      <c r="G20" s="1" t="s">
        <v>826</v>
      </c>
      <c r="H20" s="2"/>
      <c r="I20" s="2"/>
      <c r="J20" s="2"/>
      <c r="K20" s="2"/>
      <c r="L20" s="2"/>
      <c r="M20" s="2"/>
      <c r="N20" s="2"/>
      <c r="O20" s="2"/>
      <c r="P20" s="2"/>
      <c r="Q20" s="2"/>
      <c r="R20" s="2"/>
      <c r="S20" s="2"/>
      <c r="T20" s="2"/>
      <c r="U20" s="2"/>
      <c r="V20" s="2"/>
      <c r="W20" s="2"/>
      <c r="X20" s="2"/>
      <c r="Y20" s="2"/>
      <c r="Z20" s="2"/>
    </row>
    <row r="21" ht="15.75" customHeight="1">
      <c r="A21" s="1" t="s">
        <v>903</v>
      </c>
      <c r="B21" s="1" t="s">
        <v>826</v>
      </c>
      <c r="C21" s="1" t="s">
        <v>826</v>
      </c>
      <c r="D21" s="1" t="s">
        <v>826</v>
      </c>
      <c r="E21" s="1" t="s">
        <v>826</v>
      </c>
      <c r="F21" s="1" t="s">
        <v>826</v>
      </c>
      <c r="G21" s="1" t="s">
        <v>826</v>
      </c>
      <c r="H21" s="2"/>
      <c r="I21" s="2"/>
      <c r="J21" s="2"/>
      <c r="K21" s="2"/>
      <c r="L21" s="2"/>
      <c r="M21" s="2"/>
      <c r="N21" s="2"/>
      <c r="O21" s="2"/>
      <c r="P21" s="2"/>
      <c r="Q21" s="2"/>
      <c r="R21" s="2"/>
      <c r="S21" s="2"/>
      <c r="T21" s="2"/>
      <c r="U21" s="2"/>
      <c r="V21" s="2"/>
      <c r="W21" s="2"/>
      <c r="X21" s="2"/>
      <c r="Y21" s="2"/>
      <c r="Z21" s="2"/>
    </row>
    <row r="22" ht="15.75" customHeight="1">
      <c r="A22" s="1" t="s">
        <v>904</v>
      </c>
      <c r="B22" s="1" t="s">
        <v>905</v>
      </c>
      <c r="C22" s="1" t="s">
        <v>906</v>
      </c>
      <c r="D22" s="1" t="s">
        <v>907</v>
      </c>
      <c r="E22" s="1" t="s">
        <v>908</v>
      </c>
      <c r="F22" s="1" t="s">
        <v>909</v>
      </c>
      <c r="G22" s="1" t="s">
        <v>910</v>
      </c>
      <c r="H22" s="2"/>
      <c r="I22" s="2"/>
      <c r="J22" s="2"/>
      <c r="K22" s="2"/>
      <c r="L22" s="2"/>
      <c r="M22" s="2"/>
      <c r="N22" s="2"/>
      <c r="O22" s="2"/>
      <c r="P22" s="2"/>
      <c r="Q22" s="2"/>
      <c r="R22" s="2"/>
      <c r="S22" s="2"/>
      <c r="T22" s="2"/>
      <c r="U22" s="2"/>
      <c r="V22" s="2"/>
      <c r="W22" s="2"/>
      <c r="X22" s="2"/>
      <c r="Y22" s="2"/>
      <c r="Z22" s="2"/>
    </row>
    <row r="23" ht="15.75" customHeight="1">
      <c r="A23" s="1" t="s">
        <v>911</v>
      </c>
      <c r="B23" s="1" t="s">
        <v>912</v>
      </c>
      <c r="C23" s="1" t="s">
        <v>913</v>
      </c>
      <c r="D23" s="1" t="s">
        <v>914</v>
      </c>
      <c r="E23" s="1" t="s">
        <v>915</v>
      </c>
      <c r="F23" s="1" t="s">
        <v>916</v>
      </c>
      <c r="G23" s="1" t="s">
        <v>917</v>
      </c>
      <c r="H23" s="2"/>
      <c r="I23" s="2"/>
      <c r="J23" s="2"/>
      <c r="K23" s="2"/>
      <c r="L23" s="2"/>
      <c r="M23" s="2"/>
      <c r="N23" s="2"/>
      <c r="O23" s="2"/>
      <c r="P23" s="2"/>
      <c r="Q23" s="2"/>
      <c r="R23" s="2"/>
      <c r="S23" s="2"/>
      <c r="T23" s="2"/>
      <c r="U23" s="2"/>
      <c r="V23" s="2"/>
      <c r="W23" s="2"/>
      <c r="X23" s="2"/>
      <c r="Y23" s="2"/>
      <c r="Z23" s="2"/>
    </row>
    <row r="24" ht="15.75" customHeight="1">
      <c r="A24" s="1" t="s">
        <v>918</v>
      </c>
      <c r="B24" s="1" t="s">
        <v>919</v>
      </c>
      <c r="C24" s="1" t="s">
        <v>920</v>
      </c>
      <c r="D24" s="1" t="s">
        <v>921</v>
      </c>
      <c r="E24" s="1" t="s">
        <v>922</v>
      </c>
      <c r="F24" s="1" t="s">
        <v>923</v>
      </c>
      <c r="G24" s="1" t="s">
        <v>924</v>
      </c>
      <c r="H24" s="2"/>
      <c r="I24" s="2"/>
      <c r="J24" s="2"/>
      <c r="K24" s="2"/>
      <c r="L24" s="2"/>
      <c r="M24" s="2"/>
      <c r="N24" s="2"/>
      <c r="O24" s="2"/>
      <c r="P24" s="2"/>
      <c r="Q24" s="2"/>
      <c r="R24" s="2"/>
      <c r="S24" s="2"/>
      <c r="T24" s="2"/>
      <c r="U24" s="2"/>
      <c r="V24" s="2"/>
      <c r="W24" s="2"/>
      <c r="X24" s="2"/>
      <c r="Y24" s="2"/>
      <c r="Z24" s="2"/>
    </row>
    <row r="25" ht="15.75" customHeight="1">
      <c r="A25" s="1" t="s">
        <v>925</v>
      </c>
      <c r="B25" s="1" t="s">
        <v>926</v>
      </c>
      <c r="C25" s="1" t="s">
        <v>926</v>
      </c>
      <c r="D25" s="1" t="s">
        <v>926</v>
      </c>
      <c r="E25" s="1" t="s">
        <v>926</v>
      </c>
      <c r="F25" s="1" t="s">
        <v>927</v>
      </c>
      <c r="G25" s="1" t="s">
        <v>928</v>
      </c>
      <c r="H25" s="2"/>
      <c r="I25" s="2"/>
      <c r="J25" s="2"/>
      <c r="K25" s="2"/>
      <c r="L25" s="2"/>
      <c r="M25" s="2"/>
      <c r="N25" s="2"/>
      <c r="O25" s="2"/>
      <c r="P25" s="2"/>
      <c r="Q25" s="2"/>
      <c r="R25" s="2"/>
      <c r="S25" s="2"/>
      <c r="T25" s="2"/>
      <c r="U25" s="2"/>
      <c r="V25" s="2"/>
      <c r="W25" s="2"/>
      <c r="X25" s="2"/>
      <c r="Y25" s="2"/>
      <c r="Z25" s="2"/>
    </row>
    <row r="26" ht="15.75" customHeight="1">
      <c r="A26" s="1" t="s">
        <v>929</v>
      </c>
      <c r="B26" s="1" t="s">
        <v>930</v>
      </c>
      <c r="C26" s="1" t="s">
        <v>931</v>
      </c>
      <c r="D26" s="1" t="s">
        <v>932</v>
      </c>
      <c r="E26" s="1" t="s">
        <v>933</v>
      </c>
      <c r="F26" s="1" t="s">
        <v>934</v>
      </c>
      <c r="G26" s="1" t="s">
        <v>935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936</v>
      </c>
      <c r="B2" s="1" t="s">
        <v>937</v>
      </c>
      <c r="C2" s="2"/>
      <c r="D2" s="2"/>
      <c r="E2" s="2"/>
      <c r="F2" s="2"/>
      <c r="G2" s="2"/>
      <c r="H2" s="2"/>
      <c r="I2" s="2"/>
      <c r="J2" s="2"/>
      <c r="K2" s="2"/>
      <c r="L2" s="2"/>
      <c r="M2" s="2"/>
      <c r="N2" s="2"/>
      <c r="O2" s="2"/>
      <c r="P2" s="2"/>
      <c r="Q2" s="2"/>
      <c r="R2" s="2"/>
      <c r="S2" s="2"/>
      <c r="T2" s="2"/>
      <c r="U2" s="2"/>
      <c r="V2" s="2"/>
      <c r="W2" s="2"/>
      <c r="X2" s="2"/>
      <c r="Y2" s="2"/>
      <c r="Z2" s="2"/>
    </row>
    <row r="3">
      <c r="A3" s="3" t="s">
        <v>938</v>
      </c>
      <c r="B3" s="1" t="s">
        <v>939</v>
      </c>
      <c r="C3" s="2"/>
      <c r="D3" s="2"/>
      <c r="E3" s="2"/>
      <c r="F3" s="2"/>
      <c r="G3" s="2"/>
      <c r="H3" s="2"/>
      <c r="I3" s="2"/>
      <c r="J3" s="2"/>
      <c r="K3" s="2"/>
      <c r="L3" s="2"/>
      <c r="M3" s="2"/>
      <c r="N3" s="2"/>
      <c r="O3" s="2"/>
      <c r="P3" s="2"/>
      <c r="Q3" s="2"/>
      <c r="R3" s="2"/>
      <c r="S3" s="2"/>
      <c r="T3" s="2"/>
      <c r="U3" s="2"/>
      <c r="V3" s="2"/>
      <c r="W3" s="2"/>
      <c r="X3" s="2"/>
      <c r="Y3" s="2"/>
      <c r="Z3" s="2"/>
    </row>
    <row r="4">
      <c r="A4" s="3" t="s">
        <v>940</v>
      </c>
      <c r="B4" s="1" t="s">
        <v>941</v>
      </c>
      <c r="C4" s="2"/>
      <c r="D4" s="2"/>
      <c r="E4" s="2"/>
      <c r="F4" s="2"/>
      <c r="G4" s="2"/>
      <c r="H4" s="2"/>
      <c r="I4" s="2"/>
      <c r="J4" s="2"/>
      <c r="K4" s="2"/>
      <c r="L4" s="2"/>
      <c r="M4" s="2"/>
      <c r="N4" s="2"/>
      <c r="O4" s="2"/>
      <c r="P4" s="2"/>
      <c r="Q4" s="2"/>
      <c r="R4" s="2"/>
      <c r="S4" s="2"/>
      <c r="T4" s="2"/>
      <c r="U4" s="2"/>
      <c r="V4" s="2"/>
      <c r="W4" s="2"/>
      <c r="X4" s="2"/>
      <c r="Y4" s="2"/>
      <c r="Z4" s="2"/>
    </row>
    <row r="5">
      <c r="A5" s="3" t="s">
        <v>942</v>
      </c>
      <c r="B5" s="1" t="s">
        <v>943</v>
      </c>
      <c r="C5" s="2"/>
      <c r="D5" s="2"/>
      <c r="E5" s="2"/>
      <c r="F5" s="2"/>
      <c r="G5" s="2"/>
      <c r="H5" s="2"/>
      <c r="I5" s="2"/>
      <c r="J5" s="2"/>
      <c r="K5" s="2"/>
      <c r="L5" s="2"/>
      <c r="M5" s="2"/>
      <c r="N5" s="2"/>
      <c r="O5" s="2"/>
      <c r="P5" s="2"/>
      <c r="Q5" s="2"/>
      <c r="R5" s="2"/>
      <c r="S5" s="2"/>
      <c r="T5" s="2"/>
      <c r="U5" s="2"/>
      <c r="V5" s="2"/>
      <c r="W5" s="2"/>
      <c r="X5" s="2"/>
      <c r="Y5" s="2"/>
      <c r="Z5" s="2"/>
    </row>
    <row r="6">
      <c r="A6" s="3" t="s">
        <v>944</v>
      </c>
      <c r="B6" s="1" t="s">
        <v>945</v>
      </c>
      <c r="C6" s="2"/>
      <c r="D6" s="2"/>
      <c r="E6" s="2"/>
      <c r="F6" s="2"/>
      <c r="G6" s="2"/>
      <c r="H6" s="2"/>
      <c r="I6" s="2"/>
      <c r="J6" s="2"/>
      <c r="K6" s="2"/>
      <c r="L6" s="2"/>
      <c r="M6" s="2"/>
      <c r="N6" s="2"/>
      <c r="O6" s="2"/>
      <c r="P6" s="2"/>
      <c r="Q6" s="2"/>
      <c r="R6" s="2"/>
      <c r="S6" s="2"/>
      <c r="T6" s="2"/>
      <c r="U6" s="2"/>
      <c r="V6" s="2"/>
      <c r="W6" s="2"/>
      <c r="X6" s="2"/>
      <c r="Y6" s="2"/>
      <c r="Z6" s="2"/>
    </row>
    <row r="7">
      <c r="A7" s="3" t="s">
        <v>946</v>
      </c>
      <c r="B7" s="1" t="s">
        <v>12</v>
      </c>
      <c r="C7" s="2"/>
      <c r="D7" s="2"/>
      <c r="E7" s="2"/>
      <c r="F7" s="2"/>
      <c r="G7" s="2"/>
      <c r="H7" s="2"/>
      <c r="I7" s="2"/>
      <c r="J7" s="2"/>
      <c r="K7" s="2"/>
      <c r="L7" s="2"/>
      <c r="M7" s="2"/>
      <c r="N7" s="2"/>
      <c r="O7" s="2"/>
      <c r="P7" s="2"/>
      <c r="Q7" s="2"/>
      <c r="R7" s="2"/>
      <c r="S7" s="2"/>
      <c r="T7" s="2"/>
      <c r="U7" s="2"/>
      <c r="V7" s="2"/>
      <c r="W7" s="2"/>
      <c r="X7" s="2"/>
      <c r="Y7" s="2"/>
      <c r="Z7" s="2"/>
    </row>
    <row r="8">
      <c r="A8" s="3" t="s">
        <v>947</v>
      </c>
      <c r="B8" s="1" t="s">
        <v>948</v>
      </c>
      <c r="C8" s="2"/>
      <c r="D8" s="2"/>
      <c r="E8" s="2"/>
      <c r="F8" s="2"/>
      <c r="G8" s="2"/>
      <c r="H8" s="2"/>
      <c r="I8" s="2"/>
      <c r="J8" s="2"/>
      <c r="K8" s="2"/>
      <c r="L8" s="2"/>
      <c r="M8" s="2"/>
      <c r="N8" s="2"/>
      <c r="O8" s="2"/>
      <c r="P8" s="2"/>
      <c r="Q8" s="2"/>
      <c r="R8" s="2"/>
      <c r="S8" s="2"/>
      <c r="T8" s="2"/>
      <c r="U8" s="2"/>
      <c r="V8" s="2"/>
      <c r="W8" s="2"/>
      <c r="X8" s="2"/>
      <c r="Y8" s="2"/>
      <c r="Z8" s="2"/>
    </row>
    <row r="9">
      <c r="A9" s="3" t="s">
        <v>949</v>
      </c>
      <c r="B9" s="4" t="s">
        <v>950</v>
      </c>
      <c r="C9" s="2"/>
      <c r="D9" s="2"/>
      <c r="E9" s="2"/>
      <c r="F9" s="2"/>
      <c r="G9" s="2"/>
      <c r="H9" s="2"/>
      <c r="I9" s="2"/>
      <c r="J9" s="2"/>
      <c r="K9" s="2"/>
      <c r="L9" s="2"/>
      <c r="M9" s="2"/>
      <c r="N9" s="2"/>
      <c r="O9" s="2"/>
      <c r="P9" s="2"/>
      <c r="Q9" s="2"/>
      <c r="R9" s="2"/>
      <c r="S9" s="2"/>
      <c r="T9" s="2"/>
      <c r="U9" s="2"/>
      <c r="V9" s="2"/>
      <c r="W9" s="2"/>
      <c r="X9" s="2"/>
      <c r="Y9" s="2"/>
      <c r="Z9" s="2"/>
    </row>
    <row r="10">
      <c r="A10" s="3" t="s">
        <v>951</v>
      </c>
      <c r="B10" s="1" t="s">
        <v>952</v>
      </c>
      <c r="C10" s="2"/>
      <c r="D10" s="2"/>
      <c r="E10" s="2"/>
      <c r="F10" s="2"/>
      <c r="G10" s="2"/>
      <c r="H10" s="2"/>
      <c r="I10" s="2"/>
      <c r="J10" s="2"/>
      <c r="K10" s="2"/>
      <c r="L10" s="2"/>
      <c r="M10" s="2"/>
      <c r="N10" s="2"/>
      <c r="O10" s="2"/>
      <c r="P10" s="2"/>
      <c r="Q10" s="2"/>
      <c r="R10" s="2"/>
      <c r="S10" s="2"/>
      <c r="T10" s="2"/>
      <c r="U10" s="2"/>
      <c r="V10" s="2"/>
      <c r="W10" s="2"/>
      <c r="X10" s="2"/>
      <c r="Y10" s="2"/>
      <c r="Z10" s="2"/>
    </row>
    <row r="11">
      <c r="A11" s="3" t="s">
        <v>953</v>
      </c>
      <c r="B11" s="1" t="s">
        <v>954</v>
      </c>
      <c r="C11" s="2"/>
      <c r="D11" s="2"/>
      <c r="E11" s="2"/>
      <c r="F11" s="2"/>
      <c r="G11" s="2"/>
      <c r="H11" s="2"/>
      <c r="I11" s="2"/>
      <c r="J11" s="2"/>
      <c r="K11" s="2"/>
      <c r="L11" s="2"/>
      <c r="M11" s="2"/>
      <c r="N11" s="2"/>
      <c r="O11" s="2"/>
      <c r="P11" s="2"/>
      <c r="Q11" s="2"/>
      <c r="R11" s="2"/>
      <c r="S11" s="2"/>
      <c r="T11" s="2"/>
      <c r="U11" s="2"/>
      <c r="V11" s="2"/>
      <c r="W11" s="2"/>
      <c r="X11" s="2"/>
      <c r="Y11" s="2"/>
      <c r="Z11" s="2"/>
    </row>
    <row r="12">
      <c r="A12" s="3" t="s">
        <v>955</v>
      </c>
      <c r="B12" s="1" t="s">
        <v>952</v>
      </c>
      <c r="C12" s="2"/>
      <c r="D12" s="2"/>
      <c r="E12" s="2"/>
      <c r="F12" s="2"/>
      <c r="G12" s="2"/>
      <c r="H12" s="2"/>
      <c r="I12" s="2"/>
      <c r="J12" s="2"/>
      <c r="K12" s="2"/>
      <c r="L12" s="2"/>
      <c r="M12" s="2"/>
      <c r="N12" s="2"/>
      <c r="O12" s="2"/>
      <c r="P12" s="2"/>
      <c r="Q12" s="2"/>
      <c r="R12" s="2"/>
      <c r="S12" s="2"/>
      <c r="T12" s="2"/>
      <c r="U12" s="2"/>
      <c r="V12" s="2"/>
      <c r="W12" s="2"/>
      <c r="X12" s="2"/>
      <c r="Y12" s="2"/>
      <c r="Z12" s="2"/>
    </row>
    <row r="13">
      <c r="A13" s="3" t="s">
        <v>956</v>
      </c>
      <c r="B13" s="1" t="s">
        <v>957</v>
      </c>
      <c r="C13" s="2"/>
      <c r="D13" s="2"/>
      <c r="E13" s="2"/>
      <c r="F13" s="2"/>
      <c r="G13" s="2"/>
      <c r="H13" s="2"/>
      <c r="I13" s="2"/>
      <c r="J13" s="2"/>
      <c r="K13" s="2"/>
      <c r="L13" s="2"/>
      <c r="M13" s="2"/>
      <c r="N13" s="2"/>
      <c r="O13" s="2"/>
      <c r="P13" s="2"/>
      <c r="Q13" s="2"/>
      <c r="R13" s="2"/>
      <c r="S13" s="2"/>
      <c r="T13" s="2"/>
      <c r="U13" s="2"/>
      <c r="V13" s="2"/>
      <c r="W13" s="2"/>
      <c r="X13" s="2"/>
      <c r="Y13" s="2"/>
      <c r="Z13" s="2"/>
    </row>
    <row r="14">
      <c r="A14" s="3" t="s">
        <v>958</v>
      </c>
      <c r="B14" s="1" t="s">
        <v>959</v>
      </c>
      <c r="C14" s="2"/>
      <c r="D14" s="2"/>
      <c r="E14" s="2"/>
      <c r="F14" s="2"/>
      <c r="G14" s="2"/>
      <c r="H14" s="2"/>
      <c r="I14" s="2"/>
      <c r="J14" s="2"/>
      <c r="K14" s="2"/>
      <c r="L14" s="2"/>
      <c r="M14" s="2"/>
      <c r="N14" s="2"/>
      <c r="O14" s="2"/>
      <c r="P14" s="2"/>
      <c r="Q14" s="2"/>
      <c r="R14" s="2"/>
      <c r="S14" s="2"/>
      <c r="T14" s="2"/>
      <c r="U14" s="2"/>
      <c r="V14" s="2"/>
      <c r="W14" s="2"/>
      <c r="X14" s="2"/>
      <c r="Y14" s="2"/>
      <c r="Z14" s="2"/>
    </row>
    <row r="15">
      <c r="A15" s="3" t="s">
        <v>960</v>
      </c>
      <c r="B15" s="1" t="s">
        <v>957</v>
      </c>
      <c r="C15" s="2"/>
      <c r="D15" s="2"/>
      <c r="E15" s="2"/>
      <c r="F15" s="2"/>
      <c r="G15" s="2"/>
      <c r="H15" s="2"/>
      <c r="I15" s="2"/>
      <c r="J15" s="2"/>
      <c r="K15" s="2"/>
      <c r="L15" s="2"/>
      <c r="M15" s="2"/>
      <c r="N15" s="2"/>
      <c r="O15" s="2"/>
      <c r="P15" s="2"/>
      <c r="Q15" s="2"/>
      <c r="R15" s="2"/>
      <c r="S15" s="2"/>
      <c r="T15" s="2"/>
      <c r="U15" s="2"/>
      <c r="V15" s="2"/>
      <c r="W15" s="2"/>
      <c r="X15" s="2"/>
      <c r="Y15" s="2"/>
      <c r="Z15" s="2"/>
    </row>
    <row r="16">
      <c r="A16" s="3" t="s">
        <v>961</v>
      </c>
      <c r="B16" s="1" t="s">
        <v>962</v>
      </c>
      <c r="C16" s="2"/>
      <c r="D16" s="2"/>
      <c r="E16" s="2"/>
      <c r="F16" s="2"/>
      <c r="G16" s="2"/>
      <c r="H16" s="2"/>
      <c r="I16" s="2"/>
      <c r="J16" s="2"/>
      <c r="K16" s="2"/>
      <c r="L16" s="2"/>
      <c r="M16" s="2"/>
      <c r="N16" s="2"/>
      <c r="O16" s="2"/>
      <c r="P16" s="2"/>
      <c r="Q16" s="2"/>
      <c r="R16" s="2"/>
      <c r="S16" s="2"/>
      <c r="T16" s="2"/>
      <c r="U16" s="2"/>
      <c r="V16" s="2"/>
      <c r="W16" s="2"/>
      <c r="X16" s="2"/>
      <c r="Y16" s="2"/>
      <c r="Z16" s="2"/>
    </row>
    <row r="17">
      <c r="A17" s="3" t="s">
        <v>963</v>
      </c>
      <c r="B17" s="1">
        <v>265.0</v>
      </c>
      <c r="C17" s="2"/>
      <c r="D17" s="2"/>
      <c r="E17" s="2"/>
      <c r="F17" s="2"/>
      <c r="G17" s="2"/>
      <c r="H17" s="2"/>
      <c r="I17" s="2"/>
      <c r="J17" s="2"/>
      <c r="K17" s="2"/>
      <c r="L17" s="2"/>
      <c r="M17" s="2"/>
      <c r="N17" s="2"/>
      <c r="O17" s="2"/>
      <c r="P17" s="2"/>
      <c r="Q17" s="2"/>
      <c r="R17" s="2"/>
      <c r="S17" s="2"/>
      <c r="T17" s="2"/>
      <c r="U17" s="2"/>
      <c r="V17" s="2"/>
      <c r="W17" s="2"/>
      <c r="X17" s="2"/>
      <c r="Y17" s="2"/>
      <c r="Z17" s="2"/>
    </row>
    <row r="18">
      <c r="A18" s="3" t="s">
        <v>964</v>
      </c>
      <c r="B18" s="1" t="s">
        <v>965</v>
      </c>
      <c r="C18" s="2"/>
      <c r="D18" s="2"/>
      <c r="E18" s="2"/>
      <c r="F18" s="2"/>
      <c r="G18" s="2"/>
      <c r="H18" s="2"/>
      <c r="I18" s="2"/>
      <c r="J18" s="2"/>
      <c r="K18" s="2"/>
      <c r="L18" s="2"/>
      <c r="M18" s="2"/>
      <c r="N18" s="2"/>
      <c r="O18" s="2"/>
      <c r="P18" s="2"/>
      <c r="Q18" s="2"/>
      <c r="R18" s="2"/>
      <c r="S18" s="2"/>
      <c r="T18" s="2"/>
      <c r="U18" s="2"/>
      <c r="V18" s="2"/>
      <c r="W18" s="2"/>
      <c r="X18" s="2"/>
      <c r="Y18" s="2"/>
      <c r="Z18" s="2"/>
    </row>
    <row r="19">
      <c r="A19" s="3" t="s">
        <v>966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967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975</v>
      </c>
      <c r="B28" s="1">
        <v>13.03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976</v>
      </c>
      <c r="B29" s="1">
        <v>12.98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977</v>
      </c>
      <c r="B30" s="1">
        <v>12.9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978</v>
      </c>
      <c r="B31" s="1">
        <v>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979</v>
      </c>
      <c r="B32" s="1">
        <v>13.03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980</v>
      </c>
      <c r="B33" s="1">
        <v>12.98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981</v>
      </c>
      <c r="B34" s="1">
        <v>12.9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982</v>
      </c>
      <c r="B35" s="1">
        <v>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983</v>
      </c>
      <c r="B36" s="1">
        <v>0.674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984</v>
      </c>
      <c r="B37" s="1">
        <v>12.466667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985</v>
      </c>
      <c r="B38" s="1">
        <v>10.173549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986</v>
      </c>
      <c r="B39" s="1">
        <v>31529.0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987</v>
      </c>
      <c r="B40" s="1">
        <v>31529.0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988</v>
      </c>
      <c r="B41" s="1">
        <v>71888.0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989</v>
      </c>
      <c r="B42" s="1">
        <v>50360.0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990</v>
      </c>
      <c r="B43" s="1">
        <v>50360.0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991</v>
      </c>
      <c r="B44" s="1">
        <v>3.59002432E8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992</v>
      </c>
      <c r="B45" s="1">
        <v>10.52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993</v>
      </c>
      <c r="B46" s="1">
        <v>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994</v>
      </c>
      <c r="B47" s="1">
        <v>3.3969421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995</v>
      </c>
      <c r="B48" s="1">
        <v>14.5718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996</v>
      </c>
      <c r="B49" s="1">
        <v>13.147025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997</v>
      </c>
      <c r="B50" s="1" t="s">
        <v>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999</v>
      </c>
      <c r="B51" s="1">
        <v>6.61934272E8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1000</v>
      </c>
      <c r="B52" s="1">
        <v>0.31693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1001</v>
      </c>
      <c r="B53" s="1">
        <v>1.962171E7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1002</v>
      </c>
      <c r="B54" s="1">
        <v>2.74257E7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1003</v>
      </c>
      <c r="B55" s="1">
        <v>127929.0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1004</v>
      </c>
      <c r="B56" s="1">
        <v>135904.0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1005</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1006</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1007</v>
      </c>
      <c r="B59" s="1">
        <v>0.0047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1008</v>
      </c>
      <c r="B60" s="1">
        <v>0.20701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1009</v>
      </c>
      <c r="B61" s="1">
        <v>0.55564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1010</v>
      </c>
      <c r="B62" s="1">
        <v>1.57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1011</v>
      </c>
      <c r="B63" s="1">
        <v>0.0058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1012</v>
      </c>
      <c r="B64" s="1">
        <v>2.74257E7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1013</v>
      </c>
      <c r="B65" s="1">
        <v>14.063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1014</v>
      </c>
      <c r="B66" s="1">
        <v>0.9308114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1015</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1017</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1018</v>
      </c>
      <c r="B70" s="1">
        <v>-0.099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1019</v>
      </c>
      <c r="B71" s="1">
        <v>2.944E7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1020</v>
      </c>
      <c r="B72" s="1">
        <v>1.05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v>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1022</v>
      </c>
      <c r="B74" s="1">
        <v>6.263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1023</v>
      </c>
      <c r="B75" s="1">
        <v>0.043027878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t="s">
        <v>1026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t="s">
        <v>1028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1031</v>
      </c>
      <c r="B81" s="1" t="s">
        <v>1032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v>1.5210342E9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1035</v>
      </c>
      <c r="B84" s="1" t="s">
        <v>1036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t="s">
        <v>1038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1039</v>
      </c>
      <c r="B86" s="1" t="s">
        <v>1040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1041</v>
      </c>
      <c r="B87" s="1" t="s">
        <v>1042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v>13.09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v>15.5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v>17.16667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1048</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1049</v>
      </c>
      <c r="B94" s="1">
        <v>1.33333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1050</v>
      </c>
      <c r="B95" s="1" t="s">
        <v>1051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2.17328E8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7.924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4.53745984E8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v>1.05684E8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1057</v>
      </c>
      <c r="B101" s="1">
        <v>3.832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1058</v>
      </c>
      <c r="B102" s="1">
        <v>0.0072399997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1059</v>
      </c>
      <c r="B103" s="1">
        <v>0.07716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1060</v>
      </c>
      <c r="B104" s="1">
        <v>3331000.0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1061</v>
      </c>
      <c r="B105" s="1">
        <v>-0.1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1062</v>
      </c>
      <c r="B106" s="1">
        <v>-0.023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1063</v>
      </c>
      <c r="B107" s="1">
        <v>0.44689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1064</v>
      </c>
      <c r="B108" s="1" t="s">
        <v>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1066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106</v>
      </c>
      <c r="B4" s="1">
        <v>4.12</v>
      </c>
      <c r="C4" s="1">
        <v>-21.63</v>
      </c>
      <c r="D4" s="1">
        <v>-69.01</v>
      </c>
      <c r="E4" s="1">
        <v>-162.74</v>
      </c>
      <c r="F4" s="1">
        <v>-164.8</v>
      </c>
      <c r="G4" s="1">
        <v>-220.42</v>
      </c>
      <c r="H4" s="1">
        <v>-456.29</v>
      </c>
      <c r="I4" s="1">
        <v>-1411.1</v>
      </c>
      <c r="J4" s="1">
        <v>-101.97</v>
      </c>
      <c r="K4" s="1">
        <v>-21.63</v>
      </c>
      <c r="L4" s="2"/>
      <c r="M4" s="2"/>
      <c r="N4" s="2"/>
      <c r="O4" s="2"/>
      <c r="P4" s="2"/>
      <c r="Q4" s="2"/>
      <c r="R4" s="2"/>
      <c r="S4" s="2"/>
      <c r="T4" s="2"/>
      <c r="U4" s="2"/>
      <c r="V4" s="2"/>
      <c r="W4" s="2"/>
      <c r="X4" s="2"/>
      <c r="Y4" s="2"/>
      <c r="Z4" s="2"/>
    </row>
    <row r="5">
      <c r="A5" s="3" t="s">
        <v>1067</v>
      </c>
      <c r="B5" s="1">
        <v>45.0</v>
      </c>
      <c r="C5" s="1">
        <v>45.0</v>
      </c>
      <c r="D5" s="1">
        <v>45.0</v>
      </c>
      <c r="E5" s="1">
        <v>45.0</v>
      </c>
      <c r="F5" s="1">
        <v>45.0</v>
      </c>
      <c r="G5" s="1">
        <v>45.0</v>
      </c>
      <c r="H5" s="1">
        <v>45.0</v>
      </c>
      <c r="I5" s="1">
        <v>46.0</v>
      </c>
      <c r="J5" s="1">
        <v>48.0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1069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1070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1071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-21.63</v>
      </c>
      <c r="M11" s="2"/>
      <c r="N11" s="2"/>
      <c r="O11" s="2"/>
      <c r="P11" s="2"/>
      <c r="Q11" s="2"/>
      <c r="R11" s="2"/>
      <c r="S11" s="2"/>
      <c r="T11" s="2"/>
      <c r="U11" s="2"/>
      <c r="V11" s="2"/>
      <c r="W11" s="2"/>
      <c r="X11" s="2"/>
      <c r="Y11" s="2"/>
      <c r="Z11" s="2"/>
    </row>
    <row r="12">
      <c r="A12" s="2"/>
      <c r="B12" s="2"/>
      <c r="C12" s="2"/>
      <c r="D12" s="2"/>
      <c r="E12" s="2"/>
      <c r="F12" s="2"/>
      <c r="G12" s="2"/>
      <c r="H12" s="2"/>
      <c r="I12" s="2"/>
      <c r="J12" s="2"/>
      <c r="K12" s="1" t="s">
        <v>1072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1073</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-1.03</v>
      </c>
      <c r="C3" s="5">
        <v>-8.24</v>
      </c>
      <c r="D3" s="5">
        <v>-3.09</v>
      </c>
      <c r="E3" s="5">
        <v>2.06</v>
      </c>
      <c r="F3" s="5">
        <v>-21.63</v>
      </c>
      <c r="G3" s="5">
        <v>-42.23</v>
      </c>
      <c r="H3" s="5">
        <v>47.38</v>
      </c>
      <c r="I3" s="5">
        <v>47.38</v>
      </c>
      <c r="J3" s="5">
        <v>8.24</v>
      </c>
      <c r="K3" s="5">
        <v>2.06</v>
      </c>
      <c r="L3" s="1">
        <f>IF(K3*FORECAST(L2,B3:K3,B2:K2)&gt;0,FORECAST(L2,B3:K3,B2:K2),K3)*$X$1</f>
        <v>20.11933333</v>
      </c>
      <c r="M3" s="1">
        <f>IF(L3*FORECAST(M2,B3:L3,B2:L2)&gt;0,FORECAST(M2,B3:L3,B2:L2),L3)*$X$1</f>
        <v>23.21557576</v>
      </c>
      <c r="N3" s="1">
        <f>IF(M3*FORECAST(N2,B3:M3,B2:M2)&gt;0,FORECAST(N2,B3:M3,B2:M2),M3)*$X$1</f>
        <v>26.31181818</v>
      </c>
      <c r="O3" s="1">
        <f>IF(N3*FORECAST(O2,B3:N3,B2:N2)&gt;0,FORECAST(O2,B3:N3,B2:N2),N3)*$X$1</f>
        <v>29.40806061</v>
      </c>
      <c r="P3" s="1">
        <f>IF(O3*FORECAST(P2,B3:O3,B2:O2)&gt;0,FORECAST(P2,B3:O3,B2:O2),O3)*$X$1</f>
        <v>32.50430303</v>
      </c>
      <c r="Q3" s="1">
        <f>IF(P3*FORECAST(Q2,B3:P3,B2:P2)&gt;0,FORECAST(Q2,B3:P3,B2:P2),P3)*$X$1</f>
        <v>35.60054545</v>
      </c>
      <c r="R3" s="1">
        <f>IF(Q3*FORECAST(R2,B3:Q3,B2:Q2)&gt;0,FORECAST(R2,B3:Q3,B2:Q2),Q3)*$X$1</f>
        <v>38.69678788</v>
      </c>
      <c r="S3" s="5">
        <f>IF(R3*FORECAST(S2,B3:R3,B2:R2)&gt;0,FORECAST(S2,B3:R3,B2:R2),R3)*$X$1</f>
        <v>41.7930303</v>
      </c>
      <c r="T3" s="5">
        <f>IF(S3*FORECAST(T2,B3:S3,B2:S2)&gt;0,FORECAST(T2,B3:S3,B2:S2),S3)*$X$1</f>
        <v>44.88927273</v>
      </c>
      <c r="U3" s="5">
        <f>IF(T3*FORECAST(U2,B3:T3,B2:T2)&gt;0,FORECAST(U2,B3:T3,B2:T2),T3)*$X$1</f>
        <v>47.98551515</v>
      </c>
      <c r="V3" s="5">
        <f>IF(U3*FORECAST(V2,B3:U3,B2:U2)&gt;0,FORECAST(V2,B3:U3,B2:U2),U3)*$X$1</f>
        <v>51.08175758</v>
      </c>
      <c r="W3" s="5">
        <f>IF(V3*FORECAST(W2,B3:V3,B2:V2)&gt;0,FORECAST(W2,B3:V3,B2:V2),V3)*$X$1</f>
        <v>54.178</v>
      </c>
      <c r="X3" s="2"/>
      <c r="Y3" s="2"/>
      <c r="Z3" s="2"/>
    </row>
    <row r="4">
      <c r="A4" s="3" t="s">
        <v>106</v>
      </c>
      <c r="B4" s="1">
        <v>4.12</v>
      </c>
      <c r="C4" s="1">
        <v>-21.63</v>
      </c>
      <c r="D4" s="1">
        <v>-69.01</v>
      </c>
      <c r="E4" s="1">
        <v>-162.74</v>
      </c>
      <c r="F4" s="1">
        <v>-164.8</v>
      </c>
      <c r="G4" s="1">
        <v>-220.42</v>
      </c>
      <c r="H4" s="1">
        <v>-456.29</v>
      </c>
      <c r="I4" s="1">
        <v>-1411.1</v>
      </c>
      <c r="J4" s="1">
        <v>-101.97</v>
      </c>
      <c r="K4" s="1">
        <v>-21.63</v>
      </c>
      <c r="L4" s="2"/>
      <c r="M4" s="2"/>
      <c r="N4" s="2"/>
      <c r="O4" s="2"/>
      <c r="P4" s="2"/>
      <c r="Q4" s="2"/>
      <c r="R4" s="2"/>
      <c r="S4" s="2"/>
      <c r="T4" s="2"/>
      <c r="U4" s="2"/>
      <c r="V4" s="2"/>
      <c r="W4" s="2"/>
      <c r="X4" s="2"/>
      <c r="Y4" s="2"/>
      <c r="Z4" s="2"/>
    </row>
    <row r="5">
      <c r="A5" s="3" t="s">
        <v>1067</v>
      </c>
      <c r="B5" s="1">
        <v>45.0</v>
      </c>
      <c r="C5" s="1">
        <v>45.0</v>
      </c>
      <c r="D5" s="1">
        <v>45.0</v>
      </c>
      <c r="E5" s="1">
        <v>45.0</v>
      </c>
      <c r="F5" s="1">
        <v>45.0</v>
      </c>
      <c r="G5" s="1">
        <v>45.0</v>
      </c>
      <c r="H5" s="1">
        <v>45.0</v>
      </c>
      <c r="I5" s="1">
        <v>46.0</v>
      </c>
      <c r="J5" s="1">
        <v>48.0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1068</v>
      </c>
      <c r="L7" s="1">
        <f>IF(W3*FORECAST(W2,B3:W3,B2:W2)&gt;0,FORECAST(W2,B3:W3,B2:W2),V3)*$X$1 * (1+0.02)/(0.0773-0.02)</f>
        <v>964.4251309</v>
      </c>
      <c r="M7" s="2"/>
      <c r="N7" s="2"/>
      <c r="O7" s="2"/>
      <c r="P7" s="2"/>
      <c r="Q7" s="2"/>
      <c r="R7" s="2"/>
      <c r="S7" s="2"/>
      <c r="T7" s="2"/>
      <c r="U7" s="2"/>
      <c r="V7" s="2"/>
      <c r="W7" s="2"/>
      <c r="X7" s="2"/>
      <c r="Y7" s="2"/>
      <c r="Z7" s="2"/>
    </row>
    <row r="8">
      <c r="A8" s="2"/>
      <c r="B8" s="2"/>
      <c r="C8" s="2"/>
      <c r="D8" s="2"/>
      <c r="E8" s="2"/>
      <c r="F8" s="2"/>
      <c r="G8" s="2"/>
      <c r="H8" s="2"/>
      <c r="I8" s="2"/>
      <c r="J8" s="2"/>
      <c r="K8" s="1" t="s">
        <v>1069</v>
      </c>
      <c r="L8" s="6">
        <f t="array" ref="L8">NPV(0.0773,M3:W3)</f>
        <v>263.4195474</v>
      </c>
      <c r="M8" s="2"/>
      <c r="N8" s="2"/>
      <c r="O8" s="2"/>
      <c r="P8" s="2"/>
      <c r="Q8" s="2"/>
      <c r="R8" s="2"/>
      <c r="S8" s="2"/>
      <c r="T8" s="2"/>
      <c r="U8" s="2"/>
      <c r="V8" s="2"/>
      <c r="W8" s="2"/>
      <c r="X8" s="2"/>
      <c r="Y8" s="2"/>
      <c r="Z8" s="2"/>
    </row>
    <row r="9">
      <c r="A9" s="2"/>
      <c r="B9" s="2"/>
      <c r="C9" s="2"/>
      <c r="D9" s="2"/>
      <c r="E9" s="2"/>
      <c r="F9" s="2"/>
      <c r="G9" s="2"/>
      <c r="H9" s="2"/>
      <c r="I9" s="2"/>
      <c r="J9" s="2"/>
      <c r="K9" s="1" t="s">
        <v>1070</v>
      </c>
      <c r="L9" s="6">
        <f t="array" ref="L9">NPV(0.0773,M16:W16)</f>
        <v>425.1725916</v>
      </c>
      <c r="M9" s="2"/>
      <c r="N9" s="2"/>
      <c r="O9" s="2"/>
      <c r="P9" s="2"/>
      <c r="Q9" s="2"/>
      <c r="R9" s="2"/>
      <c r="S9" s="2"/>
      <c r="T9" s="2"/>
      <c r="U9" s="2"/>
      <c r="V9" s="2"/>
      <c r="W9" s="2"/>
      <c r="X9" s="2"/>
      <c r="Y9" s="2"/>
      <c r="Z9" s="2"/>
    </row>
    <row r="10">
      <c r="A10" s="2"/>
      <c r="B10" s="2"/>
      <c r="C10" s="2"/>
      <c r="D10" s="2"/>
      <c r="E10" s="2"/>
      <c r="F10" s="2"/>
      <c r="G10" s="2"/>
      <c r="H10" s="2"/>
      <c r="I10" s="2"/>
      <c r="J10" s="2"/>
      <c r="K10" s="1" t="s">
        <v>1071</v>
      </c>
      <c r="L10" s="6">
        <f>L8 + L9</f>
        <v>688.592139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-21.63</v>
      </c>
      <c r="M11" s="2"/>
      <c r="N11" s="2"/>
      <c r="O11" s="2"/>
      <c r="P11" s="2"/>
      <c r="Q11" s="2"/>
      <c r="R11" s="2"/>
      <c r="S11" s="2"/>
      <c r="T11" s="2"/>
      <c r="U11" s="2"/>
      <c r="V11" s="2"/>
      <c r="W11" s="2"/>
      <c r="X11" s="2"/>
      <c r="Y11" s="2"/>
      <c r="Z11" s="2"/>
    </row>
    <row r="12">
      <c r="A12" s="2"/>
      <c r="B12" s="2"/>
      <c r="C12" s="2"/>
      <c r="D12" s="2"/>
      <c r="E12" s="2"/>
      <c r="F12" s="2"/>
      <c r="G12" s="2"/>
      <c r="H12" s="2"/>
      <c r="I12" s="2"/>
      <c r="J12" s="2"/>
      <c r="K12" s="1" t="s">
        <v>1072</v>
      </c>
      <c r="L12" s="6">
        <f>L10 - L11</f>
        <v>710.222139</v>
      </c>
      <c r="M12" s="2"/>
      <c r="N12" s="2"/>
      <c r="O12" s="2"/>
      <c r="P12" s="2"/>
      <c r="Q12" s="2"/>
      <c r="R12" s="2"/>
      <c r="S12" s="2"/>
      <c r="T12" s="2"/>
      <c r="U12" s="2"/>
      <c r="V12" s="2"/>
      <c r="W12" s="2"/>
      <c r="X12" s="2"/>
      <c r="Y12" s="2"/>
      <c r="Z12" s="2"/>
    </row>
    <row r="13">
      <c r="A13" s="2"/>
      <c r="B13" s="2"/>
      <c r="C13" s="2"/>
      <c r="D13" s="2"/>
      <c r="E13" s="2"/>
      <c r="F13" s="2"/>
      <c r="G13" s="2"/>
      <c r="H13" s="2"/>
      <c r="I13" s="2"/>
      <c r="J13" s="2"/>
      <c r="K13" s="1" t="s">
        <v>1073</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15.43961172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964.4251309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