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<sst xmlns="http://schemas.openxmlformats.org/spreadsheetml/2006/main" count="347" uniqueCount="297">
  <si>
    <t>ticker</t>
  </si>
  <si>
    <t>BUJA</t>
  </si>
  <si>
    <t>nombre</t>
  </si>
  <si>
    <t>BUKIT JALIL GLOBAL ACQUIS</t>
  </si>
  <si>
    <t>empresa</t>
  </si>
  <si>
    <t>Investment Holding Companies</t>
  </si>
  <si>
    <t>Open</t>
  </si>
  <si>
    <t>Target Price</t>
  </si>
  <si>
    <t>Upside</t>
  </si>
  <si>
    <t>11537.28%</t>
  </si>
  <si>
    <t>Country</t>
  </si>
  <si>
    <t>Malaysia</t>
  </si>
  <si>
    <t>Market Cap</t>
  </si>
  <si>
    <t>Book Value</t>
  </si>
  <si>
    <t>Pe ratio</t>
  </si>
  <si>
    <t>No encontrado</t>
  </si>
  <si>
    <t>Dividend Ratio</t>
  </si>
  <si>
    <t>Net Debt Growth</t>
  </si>
  <si>
    <t>-200.00%</t>
  </si>
  <si>
    <t>Total Assets Growth</t>
  </si>
  <si>
    <t>-46.67%</t>
  </si>
  <si>
    <t>Net Property, Plant and Equipment Growth</t>
  </si>
  <si>
    <t>No calculado</t>
  </si>
  <si>
    <t>Fiscal Period: December</t>
  </si>
  <si>
    <t>Net Income</t>
  </si>
  <si>
    <t>Stock-Based Compensation (CF)</t>
  </si>
  <si>
    <t>Other Operating Activities, Total</t>
  </si>
  <si>
    <t>Change In Accounts Receivable</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</si>
  <si>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</si>
  <si>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</si>
  <si>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</si>
  <si>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</si>
  <si>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</si>
  <si>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</si>
  <si>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</si>
  <si>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</si>
  <si>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</si>
  <si>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</si>
  <si>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</si>
  <si>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</si>
  <si>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</si>
  <si>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</si>
  <si>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</si>
  <si>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</si>
  <si>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</si>
  <si>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</si>
  <si>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</si>
  <si>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</si>
  <si>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</si>
  <si>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</si>
  <si>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</si>
  <si>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</si>
  <si>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</si>
  <si>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</si>
  <si>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Other Long-Term Assets, Total</t>
  </si>
  <si>
    <t>Total Assets</t>
  </si>
  <si>
    <t>Liabilities</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</si>
  <si>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</si>
  <si>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</si>
  <si>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</si>
  <si>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</si>
  <si>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</si>
  <si>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</si>
  <si>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</si>
  <si>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</si>
  <si>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</si>
  <si>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</si>
  <si>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</si>
  <si>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</si>
  <si>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</si>
  <si>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</si>
  <si>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</si>
  <si>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0.57</t>
  </si>
  <si>
    <t>Tangible Book Value</t>
  </si>
  <si>
    <t>Tangible Book Value Per Share</t>
  </si>
  <si>
    <t>Total Debt</t>
  </si>
  <si>
    <t>Net Debt</t>
  </si>
  <si>
    <t>Account Code - Inventory Valuation</t>
  </si>
  <si>
    <t>Part Time Employees</t>
  </si>
  <si>
    <t>Stock-Based Compensation (IS)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</si>
  <si>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</si>
  <si>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</si>
  <si>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</si>
  <si>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</si>
  <si>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</si>
  <si>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</si>
  <si>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</si>
  <si>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</si>
  <si>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</si>
  <si>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</si>
  <si>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</si>
  <si>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</si>
  <si>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</si>
  <si>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</si>
  <si>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-0.04</t>
  </si>
  <si>
    <t>0.23</t>
  </si>
  <si>
    <t>Basic EPS - Continuing Operations</t>
  </si>
  <si>
    <t>Basic Weighted Average Shares Outstanding</t>
  </si>
  <si>
    <t>Net EPS - Diluted</t>
  </si>
  <si>
    <t>Diluted EPS - Continuing Operations</t>
  </si>
  <si>
    <t>Diluted Weighted Average Shares Outstanding</t>
  </si>
  <si>
    <t>Normalized Basic EPS</t>
  </si>
  <si>
    <t>-0.03</t>
  </si>
  <si>
    <t>0.14</t>
  </si>
  <si>
    <t>Normalized Diluted EPS</t>
  </si>
  <si>
    <t>EBITA</t>
  </si>
  <si>
    <t>EBIT</t>
  </si>
  <si>
    <t>Normalized Net Income</t>
  </si>
  <si>
    <t>Supplemental Operating Expense Items</t>
  </si>
  <si>
    <t>Stock-Based Comp., Other (Total)</t>
  </si>
  <si>
    <t>Total Stock-Based Compensation</t>
  </si>
  <si>
    <t>Profitability</t>
  </si>
  <si>
    <t>Return on Assets</t>
  </si>
  <si>
    <t>-0.26</t>
  </si>
  <si>
    <t>Return on Total Capital</t>
  </si>
  <si>
    <t>-3.3</t>
  </si>
  <si>
    <t>Return On Equity %</t>
  </si>
  <si>
    <t>47.55</t>
  </si>
  <si>
    <t>Return on Common Equity</t>
  </si>
  <si>
    <t>Short Term Liquidity</t>
  </si>
  <si>
    <t>Current Ratio</t>
  </si>
  <si>
    <t>1.02</t>
  </si>
  <si>
    <t>2.52</t>
  </si>
  <si>
    <t>Quick Ratio</t>
  </si>
  <si>
    <t>0.22</t>
  </si>
  <si>
    <t>1.87</t>
  </si>
  <si>
    <t>Operating Cash Flow to Current Liabilities</t>
  </si>
  <si>
    <t>-0.18</t>
  </si>
  <si>
    <t>-2.29</t>
  </si>
  <si>
    <t>Long Term Solvency</t>
  </si>
  <si>
    <t>Total Debt/Equity</t>
  </si>
  <si>
    <t>0.87</t>
  </si>
  <si>
    <t>Total Debt / Total Capital</t>
  </si>
  <si>
    <t>97.55</t>
  </si>
  <si>
    <t>0.86</t>
  </si>
  <si>
    <t>Total Liabilities / Total Assets</t>
  </si>
  <si>
    <t>97.97</t>
  </si>
  <si>
    <t>92.62</t>
  </si>
  <si>
    <t>Growth Over Prior Year</t>
  </si>
  <si>
    <t>Earnings From Cont. Operations, 1 Yr. Growth %</t>
  </si>
  <si>
    <t>Net Income, 1 Yr. Growth %</t>
  </si>
  <si>
    <t>Normalized Net Income, 1 Yr. Growth %</t>
  </si>
  <si>
    <t>Diluted EPS Before Extra, 1 Yr. Growth %</t>
  </si>
  <si>
    <t>-613.51</t>
  </si>
  <si>
    <t>Total Assets, 1 Yr. Growth %</t>
  </si>
  <si>
    <t>Tangible Book Value, 1 Yr. Growth %</t>
  </si>
  <si>
    <t>Common Equity, 1 Yr. Growth %</t>
  </si>
  <si>
    <t>Cash From Operations, 1 Yr. Growth %</t>
  </si>
  <si>
    <t>551.48</t>
  </si>
  <si>
    <t>2023</t>
  </si>
  <si>
    <t>Capitalization
                                    1</t>
  </si>
  <si>
    <t>80.65</t>
  </si>
  <si>
    <t>Change</t>
  </si>
  <si>
    <t>-</t>
  </si>
  <si>
    <t>Enterprise Value (EV)
                                    1</t>
  </si>
  <si>
    <t>80.39</t>
  </si>
  <si>
    <t>P/E ratio</t>
  </si>
  <si>
    <t>45.6x</t>
  </si>
  <si>
    <t>PBR</t>
  </si>
  <si>
    <t>18.1x</t>
  </si>
  <si>
    <t>PEG</t>
  </si>
  <si>
    <t>-0x</t>
  </si>
  <si>
    <t>Capitalization / Revenue</t>
  </si>
  <si>
    <t>EV / Revenue</t>
  </si>
  <si>
    <t>EV / EBITDA</t>
  </si>
  <si>
    <t>EV / EBIT</t>
  </si>
  <si>
    <t>-641,312,150x</t>
  </si>
  <si>
    <t>EV / FCF</t>
  </si>
  <si>
    <t>244,368,618x</t>
  </si>
  <si>
    <t>FCF Yield</t>
  </si>
  <si>
    <t>0%</t>
  </si>
  <si>
    <t>Dividend per Share
                                    2</t>
  </si>
  <si>
    <t>Rate of return</t>
  </si>
  <si>
    <t>EPS
                                    2</t>
  </si>
  <si>
    <t>0.228</t>
  </si>
  <si>
    <t>Distribution rate</t>
  </si>
  <si>
    <t>Net sales</t>
  </si>
  <si>
    <t>EBITDA</t>
  </si>
  <si>
    <t>-0.1254</t>
  </si>
  <si>
    <t>Net income
                                    1</t>
  </si>
  <si>
    <t>1.059</t>
  </si>
  <si>
    <t>Net Debt
                                    1</t>
  </si>
  <si>
    <t>-0.2567</t>
  </si>
  <si>
    <t>Reference price
                                    2</t>
  </si>
  <si>
    <t>10.39</t>
  </si>
  <si>
    <t>Nbr of stocks (in thousands)</t>
  </si>
  <si>
    <t>7,762</t>
  </si>
  <si>
    <t>Announcement Date</t>
  </si>
  <si>
    <t>4/2/24</t>
  </si>
  <si>
    <t>address1</t>
  </si>
  <si>
    <t>31-1 Taman Miharja Phase 3B</t>
  </si>
  <si>
    <t>address2</t>
  </si>
  <si>
    <t>Jalan 3/93, 2 ½ Miles Cheras</t>
  </si>
  <si>
    <t>city</t>
  </si>
  <si>
    <t>Kuala Lumpur</t>
  </si>
  <si>
    <t>zip</t>
  </si>
  <si>
    <t>55200</t>
  </si>
  <si>
    <t>country</t>
  </si>
  <si>
    <t>phone</t>
  </si>
  <si>
    <t>60 3 9133 9688</t>
  </si>
  <si>
    <t>industry</t>
  </si>
  <si>
    <t>Shell Companies</t>
  </si>
  <si>
    <t>industryKey</t>
  </si>
  <si>
    <t>shell-companies</t>
  </si>
  <si>
    <t>industryDisp</t>
  </si>
  <si>
    <t>sector</t>
  </si>
  <si>
    <t>Financial Services</t>
  </si>
  <si>
    <t>sectorKey</t>
  </si>
  <si>
    <t>financial-services</t>
  </si>
  <si>
    <t>sectorDisp</t>
  </si>
  <si>
    <t>longBusinessSummary</t>
  </si>
  <si>
    <t>Bukit Jalil Global Acquisition 1 Ltd operates a blank check company that intends to effect into a merger, share exchange, asset acquisition, share purchase, recapitalization, reorganization, or similar business combination with one or more businesses or entities. The company was incorporated in 2022 and is based in Kuala Lumpur, Malaysia.</t>
  </si>
  <si>
    <t>companyOfficers</t>
  </si>
  <si>
    <t>[{'maxAge': 1, 'name': 'Mr. Seck Chyn Foo', 'age': 55, 'title': 'Chairman, CEO &amp; CFO', 'yearBorn': 1968,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</si>
  <si>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</si>
  <si>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</si>
  <si>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</si>
  <si>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</si>
  <si>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</si>
  <si>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</si>
  <si>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</si>
  <si>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</si>
  <si>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</si>
  <si>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</si>
  <si>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</si>
  <si>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</si>
  <si>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</si>
  <si>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</si>
  <si>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</si>
  <si>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</si>
  <si>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</si>
  <si>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</si>
  <si>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</si>
  <si>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</si>
  <si>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</si>
  <si>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</si>
  <si>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</si>
  <si>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</si>
  <si>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</si>
  <si>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</si>
  <si>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</si>
  <si>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</si>
  <si>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</si>
  <si>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</si>
  <si>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</si>
  <si>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</si>
  <si>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</si>
  <si>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</si>
  <si>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</si>
  <si>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</si>
  <si>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</si>
  <si>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</si>
  <si>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</si>
  <si>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</si>
  <si>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</si>
  <si>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</si>
  <si>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</si>
  <si>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</si>
  <si>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</si>
  <si>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</si>
  <si>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</si>
  <si>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</si>
  <si>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</si>
  <si>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</si>
  <si>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</si>
  <si>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</si>
  <si>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 xml:space="preserve">Bukit Jalil Global Acquisition </t>
  </si>
  <si>
    <t>longName</t>
  </si>
  <si>
    <t>Bukit Jalil Global Acquisition 1 Ltd</t>
  </si>
  <si>
    <t>firstTradeDateEpochUtc</t>
  </si>
  <si>
    <t>timeZoneFullName</t>
  </si>
  <si>
    <t>America/New_York</t>
  </si>
  <si>
    <t>timeZoneShortName</t>
  </si>
  <si>
    <t>EST</t>
  </si>
  <si>
    <t>uuid</t>
  </si>
  <si>
    <t>201c8a6c-113c-31d7-b566-4ee8999bdd3b</t>
  </si>
  <si>
    <t>messageBoardId</t>
  </si>
  <si>
    <t>finmb_1820046430</t>
  </si>
  <si>
    <t>gmtOffSetMilliseconds</t>
  </si>
  <si>
    <t>currentPrice</t>
  </si>
  <si>
    <t>recommendationKey</t>
  </si>
  <si>
    <t>none</t>
  </si>
  <si>
    <t>totalCash</t>
  </si>
  <si>
    <t>totalCashPerShare</t>
  </si>
  <si>
    <t>totalDebt</t>
  </si>
  <si>
    <t>quickRatio</t>
  </si>
  <si>
    <t>currentRatio</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</si>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</sst>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11.21</v>
      </c>
      <c r="C4" s="2"/>
      <c r="D4" s="2"/>
      <c r="E4" s="2"/>
      <c r="F4" s="2"/>
      <c r="G4" s="2"/>
      <c r="H4" s="2"/>
      <c r="I4" s="2"/>
      <c r="J4" s="2"/>
      <c r="K4" s="2"/>
      <c r="L4" s="2"/>
      <c r="M4" s="2"/>
      <c r="N4" s="2"/>
      <c r="O4" s="2"/>
      <c r="P4" s="2"/>
      <c r="Q4" s="2"/>
      <c r="R4" s="2"/>
      <c r="S4" s="2"/>
      <c r="T4" s="2"/>
      <c r="U4" s="2"/>
      <c r="V4" s="2"/>
      <c r="W4" s="2"/>
      <c r="X4" s="2"/>
      <c r="Y4" s="2"/>
      <c r="Z4" s="2"/>
    </row>
    <row r="5">
      <c r="A5" s="1" t="s">
        <v>7</v>
      </c>
      <c r="B5" s="1">
        <v>1304.538865035212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5.5392196E7</v>
      </c>
      <c r="C8" s="2"/>
      <c r="D8" s="2"/>
      <c r="E8" s="2"/>
      <c r="F8" s="2"/>
      <c r="G8" s="2"/>
      <c r="H8" s="2"/>
      <c r="I8" s="2"/>
      <c r="J8" s="2"/>
      <c r="K8" s="2"/>
      <c r="L8" s="2"/>
      <c r="M8" s="2"/>
      <c r="N8" s="2"/>
      <c r="O8" s="2"/>
      <c r="P8" s="2"/>
      <c r="Q8" s="2"/>
      <c r="R8" s="2"/>
      <c r="S8" s="2"/>
      <c r="T8" s="2"/>
      <c r="U8" s="2"/>
      <c r="V8" s="2"/>
      <c r="W8" s="2"/>
      <c r="X8" s="2"/>
      <c r="Y8" s="2"/>
      <c r="Z8" s="2"/>
    </row>
    <row r="9">
      <c r="A9" s="1" t="s">
        <v>13</v>
      </c>
      <c r="B9" s="1">
        <v>0.573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24</v>
      </c>
      <c r="B2" s="1">
        <v>-5.0</v>
      </c>
      <c r="C2" s="1">
        <v>1.0</v>
      </c>
      <c r="D2" s="2"/>
      <c r="E2" s="2"/>
      <c r="F2" s="2"/>
      <c r="G2" s="2"/>
      <c r="H2" s="2"/>
      <c r="I2" s="2"/>
      <c r="J2" s="2"/>
      <c r="K2" s="2"/>
      <c r="L2" s="2"/>
      <c r="M2" s="2"/>
      <c r="N2" s="2"/>
      <c r="O2" s="2"/>
      <c r="P2" s="2"/>
      <c r="Q2" s="2"/>
      <c r="R2" s="2"/>
      <c r="S2" s="2"/>
      <c r="T2" s="2"/>
      <c r="U2" s="2"/>
      <c r="V2" s="2"/>
      <c r="W2" s="2"/>
      <c r="X2" s="2"/>
      <c r="Y2" s="2"/>
      <c r="Z2" s="2"/>
    </row>
    <row r="3">
      <c r="A3" s="1" t="s">
        <v>25</v>
      </c>
      <c r="B3" s="1">
        <v>0.0</v>
      </c>
      <c r="C3" s="1">
        <v>12.0</v>
      </c>
      <c r="D3" s="2"/>
      <c r="E3" s="2"/>
      <c r="F3" s="2"/>
      <c r="G3" s="2"/>
      <c r="H3" s="2"/>
      <c r="I3" s="2"/>
      <c r="J3" s="2"/>
      <c r="K3" s="2"/>
      <c r="L3" s="2"/>
      <c r="M3" s="2"/>
      <c r="N3" s="2"/>
      <c r="O3" s="2"/>
      <c r="P3" s="2"/>
      <c r="Q3" s="2"/>
      <c r="R3" s="2"/>
      <c r="S3" s="2"/>
      <c r="T3" s="2"/>
      <c r="U3" s="2"/>
      <c r="V3" s="2"/>
      <c r="W3" s="2"/>
      <c r="X3" s="2"/>
      <c r="Y3" s="2"/>
      <c r="Z3" s="2"/>
    </row>
    <row r="4">
      <c r="A4" s="1" t="s">
        <v>26</v>
      </c>
      <c r="B4" s="1">
        <v>0.0</v>
      </c>
      <c r="C4" s="1">
        <v>-1.0</v>
      </c>
      <c r="D4" s="2"/>
      <c r="E4" s="2"/>
      <c r="F4" s="2"/>
      <c r="G4" s="2"/>
      <c r="H4" s="2"/>
      <c r="I4" s="2"/>
      <c r="J4" s="2"/>
      <c r="K4" s="2"/>
      <c r="L4" s="2"/>
      <c r="M4" s="2"/>
      <c r="N4" s="2"/>
      <c r="O4" s="2"/>
      <c r="P4" s="2"/>
      <c r="Q4" s="2"/>
      <c r="R4" s="2"/>
      <c r="S4" s="2"/>
      <c r="T4" s="2"/>
      <c r="U4" s="2"/>
      <c r="V4" s="2"/>
      <c r="W4" s="2"/>
      <c r="X4" s="2"/>
      <c r="Y4" s="2"/>
      <c r="Z4" s="2"/>
    </row>
    <row r="5">
      <c r="A5" s="1" t="s">
        <v>27</v>
      </c>
      <c r="B5" s="1">
        <v>0.0</v>
      </c>
      <c r="C5" s="1">
        <v>7.0</v>
      </c>
      <c r="D5" s="2"/>
      <c r="E5" s="2"/>
      <c r="F5" s="2"/>
      <c r="G5" s="2"/>
      <c r="H5" s="2"/>
      <c r="I5" s="2"/>
      <c r="J5" s="2"/>
      <c r="K5" s="2"/>
      <c r="L5" s="2"/>
      <c r="M5" s="2"/>
      <c r="N5" s="2"/>
      <c r="O5" s="2"/>
      <c r="P5" s="2"/>
      <c r="Q5" s="2"/>
      <c r="R5" s="2"/>
      <c r="S5" s="2"/>
      <c r="T5" s="2"/>
      <c r="U5" s="2"/>
      <c r="V5" s="2"/>
      <c r="W5" s="2"/>
      <c r="X5" s="2"/>
      <c r="Y5" s="2"/>
      <c r="Z5" s="2"/>
    </row>
    <row r="6">
      <c r="A6" s="1" t="s">
        <v>28</v>
      </c>
      <c r="B6" s="1">
        <v>0.0</v>
      </c>
      <c r="C6" s="1">
        <v>-1.0</v>
      </c>
      <c r="D6" s="2"/>
      <c r="E6" s="2"/>
      <c r="F6" s="2"/>
      <c r="G6" s="2"/>
      <c r="H6" s="2"/>
      <c r="I6" s="2"/>
      <c r="J6" s="2"/>
      <c r="K6" s="2"/>
      <c r="L6" s="2"/>
      <c r="M6" s="2"/>
      <c r="N6" s="2"/>
      <c r="O6" s="2"/>
      <c r="P6" s="2"/>
      <c r="Q6" s="2"/>
      <c r="R6" s="2"/>
      <c r="S6" s="2"/>
      <c r="T6" s="2"/>
      <c r="U6" s="2"/>
      <c r="V6" s="2"/>
      <c r="W6" s="2"/>
      <c r="X6" s="2"/>
      <c r="Y6" s="2"/>
      <c r="Z6" s="2"/>
    </row>
    <row r="7">
      <c r="A7" s="1" t="s">
        <v>29</v>
      </c>
      <c r="B7" s="1">
        <v>0.0</v>
      </c>
      <c r="C7" s="1">
        <v>-8.0</v>
      </c>
      <c r="D7" s="2"/>
      <c r="E7" s="2"/>
      <c r="F7" s="2"/>
      <c r="G7" s="2"/>
      <c r="H7" s="2"/>
      <c r="I7" s="2"/>
      <c r="J7" s="2"/>
      <c r="K7" s="2"/>
      <c r="L7" s="2"/>
      <c r="M7" s="2"/>
      <c r="N7" s="2"/>
      <c r="O7" s="2"/>
      <c r="P7" s="2"/>
      <c r="Q7" s="2"/>
      <c r="R7" s="2"/>
      <c r="S7" s="2"/>
      <c r="T7" s="2"/>
      <c r="U7" s="2"/>
      <c r="V7" s="2"/>
      <c r="W7" s="2"/>
      <c r="X7" s="2"/>
      <c r="Y7" s="2"/>
      <c r="Z7" s="2"/>
    </row>
    <row r="8">
      <c r="A8" s="1" t="s">
        <v>30</v>
      </c>
      <c r="B8" s="1">
        <v>-5.0</v>
      </c>
      <c r="C8" s="1">
        <v>-36.0</v>
      </c>
      <c r="D8" s="2"/>
      <c r="E8" s="2"/>
      <c r="F8" s="2"/>
      <c r="G8" s="2"/>
      <c r="H8" s="2"/>
      <c r="I8" s="2"/>
      <c r="J8" s="2"/>
      <c r="K8" s="2"/>
      <c r="L8" s="2"/>
      <c r="M8" s="2"/>
      <c r="N8" s="2"/>
      <c r="O8" s="2"/>
      <c r="P8" s="2"/>
      <c r="Q8" s="2"/>
      <c r="R8" s="2"/>
      <c r="S8" s="2"/>
      <c r="T8" s="2"/>
      <c r="U8" s="2"/>
      <c r="V8" s="2"/>
      <c r="W8" s="2"/>
      <c r="X8" s="2"/>
      <c r="Y8" s="2"/>
      <c r="Z8" s="2"/>
    </row>
    <row r="9">
      <c r="A9" s="1" t="s">
        <v>31</v>
      </c>
      <c r="B9" s="1">
        <v>0.0</v>
      </c>
      <c r="C9" s="1">
        <v>-58.0</v>
      </c>
      <c r="D9" s="2"/>
      <c r="E9" s="2"/>
      <c r="F9" s="2"/>
      <c r="G9" s="2"/>
      <c r="H9" s="2"/>
      <c r="I9" s="2"/>
      <c r="J9" s="2"/>
      <c r="K9" s="2"/>
      <c r="L9" s="2"/>
      <c r="M9" s="2"/>
      <c r="N9" s="2"/>
      <c r="O9" s="2"/>
      <c r="P9" s="2"/>
      <c r="Q9" s="2"/>
      <c r="R9" s="2"/>
      <c r="S9" s="2"/>
      <c r="T9" s="2"/>
      <c r="U9" s="2"/>
      <c r="V9" s="2"/>
      <c r="W9" s="2"/>
      <c r="X9" s="2"/>
      <c r="Y9" s="2"/>
      <c r="Z9" s="2"/>
    </row>
    <row r="10">
      <c r="A10" s="1" t="s">
        <v>32</v>
      </c>
      <c r="B10" s="1">
        <v>0.0</v>
      </c>
      <c r="C10" s="1">
        <v>-58.0</v>
      </c>
      <c r="D10" s="2"/>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17.0</v>
      </c>
      <c r="D11" s="2"/>
      <c r="E11" s="2"/>
      <c r="F11" s="2"/>
      <c r="G11" s="2"/>
      <c r="H11" s="2"/>
      <c r="I11" s="2"/>
      <c r="J11" s="2"/>
      <c r="K11" s="2"/>
      <c r="L11" s="2"/>
      <c r="M11" s="2"/>
      <c r="N11" s="2"/>
      <c r="O11" s="2"/>
      <c r="P11" s="2"/>
      <c r="Q11" s="2"/>
      <c r="R11" s="2"/>
      <c r="S11" s="2"/>
      <c r="T11" s="2"/>
      <c r="U11" s="2"/>
      <c r="V11" s="2"/>
      <c r="W11" s="2"/>
      <c r="X11" s="2"/>
      <c r="Y11" s="2"/>
      <c r="Z11" s="2"/>
    </row>
    <row r="12">
      <c r="A12" s="1" t="s">
        <v>34</v>
      </c>
      <c r="B12" s="1">
        <v>0.0</v>
      </c>
      <c r="C12" s="1">
        <v>17.0</v>
      </c>
      <c r="D12" s="2"/>
      <c r="E12" s="2"/>
      <c r="F12" s="2"/>
      <c r="G12" s="2"/>
      <c r="H12" s="2"/>
      <c r="I12" s="2"/>
      <c r="J12" s="2"/>
      <c r="K12" s="2"/>
      <c r="L12" s="2"/>
      <c r="M12" s="2"/>
      <c r="N12" s="2"/>
      <c r="O12" s="2"/>
      <c r="P12" s="2"/>
      <c r="Q12" s="2"/>
      <c r="R12" s="2"/>
      <c r="S12" s="2"/>
      <c r="T12" s="2"/>
      <c r="U12" s="2"/>
      <c r="V12" s="2"/>
      <c r="W12" s="2"/>
      <c r="X12" s="2"/>
      <c r="Y12" s="2"/>
      <c r="Z12" s="2"/>
    </row>
    <row r="13">
      <c r="A13" s="1" t="s">
        <v>35</v>
      </c>
      <c r="B13" s="1">
        <v>0.0</v>
      </c>
      <c r="C13" s="1">
        <v>-43.0</v>
      </c>
      <c r="D13" s="2"/>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-43.0</v>
      </c>
      <c r="D14" s="2"/>
      <c r="E14" s="2"/>
      <c r="F14" s="2"/>
      <c r="G14" s="2"/>
      <c r="H14" s="2"/>
      <c r="I14" s="2"/>
      <c r="J14" s="2"/>
      <c r="K14" s="2"/>
      <c r="L14" s="2"/>
      <c r="M14" s="2"/>
      <c r="N14" s="2"/>
      <c r="O14" s="2"/>
      <c r="P14" s="2"/>
      <c r="Q14" s="2"/>
      <c r="R14" s="2"/>
      <c r="S14" s="2"/>
      <c r="T14" s="2"/>
      <c r="U14" s="2"/>
      <c r="V14" s="2"/>
      <c r="W14" s="2"/>
      <c r="X14" s="2"/>
      <c r="Y14" s="2"/>
      <c r="Z14" s="2"/>
    </row>
    <row r="15">
      <c r="A15" s="1" t="s">
        <v>37</v>
      </c>
      <c r="B15" s="1">
        <v>7.0</v>
      </c>
      <c r="C15" s="1">
        <v>59.0</v>
      </c>
      <c r="D15" s="2"/>
      <c r="E15" s="2"/>
      <c r="F15" s="2"/>
      <c r="G15" s="2"/>
      <c r="H15" s="2"/>
      <c r="I15" s="2"/>
      <c r="J15" s="2"/>
      <c r="K15" s="2"/>
      <c r="L15" s="2"/>
      <c r="M15" s="2"/>
      <c r="N15" s="2"/>
      <c r="O15" s="2"/>
      <c r="P15" s="2"/>
      <c r="Q15" s="2"/>
      <c r="R15" s="2"/>
      <c r="S15" s="2"/>
      <c r="T15" s="2"/>
      <c r="U15" s="2"/>
      <c r="V15" s="2"/>
      <c r="W15" s="2"/>
      <c r="X15" s="2"/>
      <c r="Y15" s="2"/>
      <c r="Z15" s="2"/>
    </row>
    <row r="16">
      <c r="A16" s="1" t="s">
        <v>38</v>
      </c>
      <c r="B16" s="1">
        <v>-1.0</v>
      </c>
      <c r="C16" s="1">
        <v>-45.0</v>
      </c>
      <c r="D16" s="2"/>
      <c r="E16" s="2"/>
      <c r="F16" s="2"/>
      <c r="G16" s="2"/>
      <c r="H16" s="2"/>
      <c r="I16" s="2"/>
      <c r="J16" s="2"/>
      <c r="K16" s="2"/>
      <c r="L16" s="2"/>
      <c r="M16" s="2"/>
      <c r="N16" s="2"/>
      <c r="O16" s="2"/>
      <c r="P16" s="2"/>
      <c r="Q16" s="2"/>
      <c r="R16" s="2"/>
      <c r="S16" s="2"/>
      <c r="T16" s="2"/>
      <c r="U16" s="2"/>
      <c r="V16" s="2"/>
      <c r="W16" s="2"/>
      <c r="X16" s="2"/>
      <c r="Y16" s="2"/>
      <c r="Z16" s="2"/>
    </row>
    <row r="17">
      <c r="A17" s="1" t="s">
        <v>39</v>
      </c>
      <c r="B17" s="1">
        <v>5.0</v>
      </c>
      <c r="C17" s="1">
        <v>59.0</v>
      </c>
      <c r="D17" s="2"/>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29.0</v>
      </c>
      <c r="D18" s="2"/>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32.0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32.0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-28.0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-25.0</v>
      </c>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29.0</v>
      </c>
      <c r="D3" s="2"/>
      <c r="E3" s="2"/>
      <c r="F3" s="2"/>
      <c r="G3" s="2"/>
      <c r="H3" s="2"/>
      <c r="I3" s="2"/>
      <c r="J3" s="2"/>
      <c r="K3" s="2"/>
      <c r="L3" s="2"/>
      <c r="M3" s="2"/>
      <c r="N3" s="2"/>
      <c r="O3" s="2"/>
      <c r="P3" s="2"/>
      <c r="Q3" s="2"/>
      <c r="R3" s="2"/>
      <c r="S3" s="2"/>
      <c r="T3" s="2"/>
      <c r="U3" s="2"/>
      <c r="V3" s="2"/>
      <c r="W3" s="2"/>
      <c r="X3" s="2"/>
      <c r="Y3" s="2"/>
      <c r="Z3" s="2"/>
    </row>
    <row r="4">
      <c r="A4" s="1" t="s">
        <v>48</v>
      </c>
      <c r="B4" s="1">
        <v>0.0</v>
      </c>
      <c r="C4" s="1">
        <v>29.0</v>
      </c>
      <c r="D4" s="2"/>
      <c r="E4" s="2"/>
      <c r="F4" s="2"/>
      <c r="G4" s="2"/>
      <c r="H4" s="2"/>
      <c r="I4" s="2"/>
      <c r="J4" s="2"/>
      <c r="K4" s="2"/>
      <c r="L4" s="2"/>
      <c r="M4" s="2"/>
      <c r="N4" s="2"/>
      <c r="O4" s="2"/>
      <c r="P4" s="2"/>
      <c r="Q4" s="2"/>
      <c r="R4" s="2"/>
      <c r="S4" s="2"/>
      <c r="T4" s="2"/>
      <c r="U4" s="2"/>
      <c r="V4" s="2"/>
      <c r="W4" s="2"/>
      <c r="X4" s="2"/>
      <c r="Y4" s="2"/>
      <c r="Z4" s="2"/>
    </row>
    <row r="5">
      <c r="A5" s="1" t="s">
        <v>49</v>
      </c>
      <c r="B5" s="1">
        <v>7.0</v>
      </c>
      <c r="C5" s="1">
        <v>0.0</v>
      </c>
      <c r="D5" s="2"/>
      <c r="E5" s="2"/>
      <c r="F5" s="2"/>
      <c r="G5" s="2"/>
      <c r="H5" s="2"/>
      <c r="I5" s="2"/>
      <c r="J5" s="2"/>
      <c r="K5" s="2"/>
      <c r="L5" s="2"/>
      <c r="M5" s="2"/>
      <c r="N5" s="2"/>
      <c r="O5" s="2"/>
      <c r="P5" s="2"/>
      <c r="Q5" s="2"/>
      <c r="R5" s="2"/>
      <c r="S5" s="2"/>
      <c r="T5" s="2"/>
      <c r="U5" s="2"/>
      <c r="V5" s="2"/>
      <c r="W5" s="2"/>
      <c r="X5" s="2"/>
      <c r="Y5" s="2"/>
      <c r="Z5" s="2"/>
    </row>
    <row r="6">
      <c r="A6" s="1" t="s">
        <v>50</v>
      </c>
      <c r="B6" s="1">
        <v>7.0</v>
      </c>
      <c r="C6" s="1">
        <v>0.0</v>
      </c>
      <c r="D6" s="2"/>
      <c r="E6" s="2"/>
      <c r="F6" s="2"/>
      <c r="G6" s="2"/>
      <c r="H6" s="2"/>
      <c r="I6" s="2"/>
      <c r="J6" s="2"/>
      <c r="K6" s="2"/>
      <c r="L6" s="2"/>
      <c r="M6" s="2"/>
      <c r="N6" s="2"/>
      <c r="O6" s="2"/>
      <c r="P6" s="2"/>
      <c r="Q6" s="2"/>
      <c r="R6" s="2"/>
      <c r="S6" s="2"/>
      <c r="T6" s="2"/>
      <c r="U6" s="2"/>
      <c r="V6" s="2"/>
      <c r="W6" s="2"/>
      <c r="X6" s="2"/>
      <c r="Y6" s="2"/>
      <c r="Z6" s="2"/>
    </row>
    <row r="7">
      <c r="A7" s="1" t="s">
        <v>51</v>
      </c>
      <c r="B7" s="1">
        <v>0.0</v>
      </c>
      <c r="C7" s="1">
        <v>10.0</v>
      </c>
      <c r="D7" s="2"/>
      <c r="E7" s="2"/>
      <c r="F7" s="2"/>
      <c r="G7" s="2"/>
      <c r="H7" s="2"/>
      <c r="I7" s="2"/>
      <c r="J7" s="2"/>
      <c r="K7" s="2"/>
      <c r="L7" s="2"/>
      <c r="M7" s="2"/>
      <c r="N7" s="2"/>
      <c r="O7" s="2"/>
      <c r="P7" s="2"/>
      <c r="Q7" s="2"/>
      <c r="R7" s="2"/>
      <c r="S7" s="2"/>
      <c r="T7" s="2"/>
      <c r="U7" s="2"/>
      <c r="V7" s="2"/>
      <c r="W7" s="2"/>
      <c r="X7" s="2"/>
      <c r="Y7" s="2"/>
      <c r="Z7" s="2"/>
    </row>
    <row r="8">
      <c r="A8" s="1" t="s">
        <v>52</v>
      </c>
      <c r="B8" s="1">
        <v>25.0</v>
      </c>
      <c r="C8" s="1">
        <v>0.0</v>
      </c>
      <c r="D8" s="2"/>
      <c r="E8" s="2"/>
      <c r="F8" s="2"/>
      <c r="G8" s="2"/>
      <c r="H8" s="2"/>
      <c r="I8" s="2"/>
      <c r="J8" s="2"/>
      <c r="K8" s="2"/>
      <c r="L8" s="2"/>
      <c r="M8" s="2"/>
      <c r="N8" s="2"/>
      <c r="O8" s="2"/>
      <c r="P8" s="2"/>
      <c r="Q8" s="2"/>
      <c r="R8" s="2"/>
      <c r="S8" s="2"/>
      <c r="T8" s="2"/>
      <c r="U8" s="2"/>
      <c r="V8" s="2"/>
      <c r="W8" s="2"/>
      <c r="X8" s="2"/>
      <c r="Y8" s="2"/>
      <c r="Z8" s="2"/>
    </row>
    <row r="9">
      <c r="A9" s="1" t="s">
        <v>53</v>
      </c>
      <c r="B9" s="1">
        <v>32.0</v>
      </c>
      <c r="C9" s="1">
        <v>39.0</v>
      </c>
      <c r="D9" s="2"/>
      <c r="E9" s="2"/>
      <c r="F9" s="2"/>
      <c r="G9" s="2"/>
      <c r="H9" s="2"/>
      <c r="I9" s="2"/>
      <c r="J9" s="2"/>
      <c r="K9" s="2"/>
      <c r="L9" s="2"/>
      <c r="M9" s="2"/>
      <c r="N9" s="2"/>
      <c r="O9" s="2"/>
      <c r="P9" s="2"/>
      <c r="Q9" s="2"/>
      <c r="R9" s="2"/>
      <c r="S9" s="2"/>
      <c r="T9" s="2"/>
      <c r="U9" s="2"/>
      <c r="V9" s="2"/>
      <c r="W9" s="2"/>
      <c r="X9" s="2"/>
      <c r="Y9" s="2"/>
      <c r="Z9" s="2"/>
    </row>
    <row r="10">
      <c r="A10" s="1" t="s">
        <v>54</v>
      </c>
      <c r="B10" s="1">
        <v>0.0</v>
      </c>
      <c r="C10" s="1">
        <v>59.0</v>
      </c>
      <c r="D10" s="2"/>
      <c r="E10" s="2"/>
      <c r="F10" s="2"/>
      <c r="G10" s="2"/>
      <c r="H10" s="2"/>
      <c r="I10" s="2"/>
      <c r="J10" s="2"/>
      <c r="K10" s="2"/>
      <c r="L10" s="2"/>
      <c r="M10" s="2"/>
      <c r="N10" s="2"/>
      <c r="O10" s="2"/>
      <c r="P10" s="2"/>
      <c r="Q10" s="2"/>
      <c r="R10" s="2"/>
      <c r="S10" s="2"/>
      <c r="T10" s="2"/>
      <c r="U10" s="2"/>
      <c r="V10" s="2"/>
      <c r="W10" s="2"/>
      <c r="X10" s="2"/>
      <c r="Y10" s="2"/>
      <c r="Z10" s="2"/>
    </row>
    <row r="11">
      <c r="A11" s="1" t="s">
        <v>55</v>
      </c>
      <c r="B11" s="1">
        <v>32.0</v>
      </c>
      <c r="C11" s="1">
        <v>60.0</v>
      </c>
      <c r="D11" s="2"/>
      <c r="E11" s="2"/>
      <c r="F11" s="2"/>
      <c r="G11" s="2"/>
      <c r="H11" s="2"/>
      <c r="I11" s="2"/>
      <c r="J11" s="2"/>
      <c r="K11" s="2"/>
      <c r="L11" s="2"/>
      <c r="M11" s="2"/>
      <c r="N11" s="2"/>
      <c r="O11" s="2"/>
      <c r="P11" s="2"/>
      <c r="Q11" s="2"/>
      <c r="R11" s="2"/>
      <c r="S11" s="2"/>
      <c r="T11" s="2"/>
      <c r="U11" s="2"/>
      <c r="V11" s="2"/>
      <c r="W11" s="2"/>
      <c r="X11" s="2"/>
      <c r="Y11" s="2"/>
      <c r="Z11" s="2"/>
    </row>
    <row r="12">
      <c r="A12" s="1" t="s">
        <v>56</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57</v>
      </c>
      <c r="B13" s="1">
        <v>25.0</v>
      </c>
      <c r="C13" s="1">
        <v>3.0</v>
      </c>
      <c r="D13" s="2"/>
      <c r="E13" s="2"/>
      <c r="F13" s="2"/>
      <c r="G13" s="2"/>
      <c r="H13" s="2"/>
      <c r="I13" s="2"/>
      <c r="J13" s="2"/>
      <c r="K13" s="2"/>
      <c r="L13" s="2"/>
      <c r="M13" s="2"/>
      <c r="N13" s="2"/>
      <c r="O13" s="2"/>
      <c r="P13" s="2"/>
      <c r="Q13" s="2"/>
      <c r="R13" s="2"/>
      <c r="S13" s="2"/>
      <c r="T13" s="2"/>
      <c r="U13" s="2"/>
      <c r="V13" s="2"/>
      <c r="W13" s="2"/>
      <c r="X13" s="2"/>
      <c r="Y13" s="2"/>
      <c r="Z13" s="2"/>
    </row>
    <row r="14">
      <c r="A14" s="1" t="s">
        <v>58</v>
      </c>
      <c r="B14" s="1">
        <v>5.0</v>
      </c>
      <c r="C14" s="1">
        <v>11.0</v>
      </c>
      <c r="D14" s="2"/>
      <c r="E14" s="2"/>
      <c r="F14" s="2"/>
      <c r="G14" s="2"/>
      <c r="H14" s="2"/>
      <c r="I14" s="2"/>
      <c r="J14" s="2"/>
      <c r="K14" s="2"/>
      <c r="L14" s="2"/>
      <c r="M14" s="2"/>
      <c r="N14" s="2"/>
      <c r="O14" s="2"/>
      <c r="P14" s="2"/>
      <c r="Q14" s="2"/>
      <c r="R14" s="2"/>
      <c r="S14" s="2"/>
      <c r="T14" s="2"/>
      <c r="U14" s="2"/>
      <c r="V14" s="2"/>
      <c r="W14" s="2"/>
      <c r="X14" s="2"/>
      <c r="Y14" s="2"/>
      <c r="Z14" s="2"/>
    </row>
    <row r="15">
      <c r="A15" s="1" t="s">
        <v>59</v>
      </c>
      <c r="B15" s="1">
        <v>31.0</v>
      </c>
      <c r="C15" s="1">
        <v>15.0</v>
      </c>
      <c r="D15" s="2"/>
      <c r="E15" s="2"/>
      <c r="F15" s="2"/>
      <c r="G15" s="2"/>
      <c r="H15" s="2"/>
      <c r="I15" s="2"/>
      <c r="J15" s="2"/>
      <c r="K15" s="2"/>
      <c r="L15" s="2"/>
      <c r="M15" s="2"/>
      <c r="N15" s="2"/>
      <c r="O15" s="2"/>
      <c r="P15" s="2"/>
      <c r="Q15" s="2"/>
      <c r="R15" s="2"/>
      <c r="S15" s="2"/>
      <c r="T15" s="2"/>
      <c r="U15" s="2"/>
      <c r="V15" s="2"/>
      <c r="W15" s="2"/>
      <c r="X15" s="2"/>
      <c r="Y15" s="2"/>
      <c r="Z15" s="2"/>
    </row>
    <row r="16">
      <c r="A16" s="1" t="s">
        <v>60</v>
      </c>
      <c r="B16" s="1">
        <v>0.0</v>
      </c>
      <c r="C16" s="1">
        <v>55.0</v>
      </c>
      <c r="D16" s="2"/>
      <c r="E16" s="2"/>
      <c r="F16" s="2"/>
      <c r="G16" s="2"/>
      <c r="H16" s="2"/>
      <c r="I16" s="2"/>
      <c r="J16" s="2"/>
      <c r="K16" s="2"/>
      <c r="L16" s="2"/>
      <c r="M16" s="2"/>
      <c r="N16" s="2"/>
      <c r="O16" s="2"/>
      <c r="P16" s="2"/>
      <c r="Q16" s="2"/>
      <c r="R16" s="2"/>
      <c r="S16" s="2"/>
      <c r="T16" s="2"/>
      <c r="U16" s="2"/>
      <c r="V16" s="2"/>
      <c r="W16" s="2"/>
      <c r="X16" s="2"/>
      <c r="Y16" s="2"/>
      <c r="Z16" s="2"/>
    </row>
    <row r="17">
      <c r="A17" s="1" t="s">
        <v>61</v>
      </c>
      <c r="B17" s="1">
        <v>31.0</v>
      </c>
      <c r="C17" s="1">
        <v>55.0</v>
      </c>
      <c r="D17" s="2"/>
      <c r="E17" s="2"/>
      <c r="F17" s="2"/>
      <c r="G17" s="2"/>
      <c r="H17" s="2"/>
      <c r="I17" s="2"/>
      <c r="J17" s="2"/>
      <c r="K17" s="2"/>
      <c r="L17" s="2"/>
      <c r="M17" s="2"/>
      <c r="N17" s="2"/>
      <c r="O17" s="2"/>
      <c r="P17" s="2"/>
      <c r="Q17" s="2"/>
      <c r="R17" s="2"/>
      <c r="S17" s="2"/>
      <c r="T17" s="2"/>
      <c r="U17" s="2"/>
      <c r="V17" s="2"/>
      <c r="W17" s="2"/>
      <c r="X17" s="2"/>
      <c r="Y17" s="2"/>
      <c r="Z17" s="2"/>
    </row>
    <row r="18">
      <c r="A18" s="1" t="s">
        <v>62</v>
      </c>
      <c r="B18" s="1">
        <v>144.0</v>
      </c>
      <c r="C18" s="1">
        <v>202.0</v>
      </c>
      <c r="D18" s="2"/>
      <c r="E18" s="2"/>
      <c r="F18" s="2"/>
      <c r="G18" s="2"/>
      <c r="H18" s="2"/>
      <c r="I18" s="2"/>
      <c r="J18" s="2"/>
      <c r="K18" s="2"/>
      <c r="L18" s="2"/>
      <c r="M18" s="2"/>
      <c r="N18" s="2"/>
      <c r="O18" s="2"/>
      <c r="P18" s="2"/>
      <c r="Q18" s="2"/>
      <c r="R18" s="2"/>
      <c r="S18" s="2"/>
      <c r="T18" s="2"/>
      <c r="U18" s="2"/>
      <c r="V18" s="2"/>
      <c r="W18" s="2"/>
      <c r="X18" s="2"/>
      <c r="Y18" s="2"/>
      <c r="Z18" s="2"/>
    </row>
    <row r="19">
      <c r="A19" s="1" t="s">
        <v>63</v>
      </c>
      <c r="B19" s="1">
        <v>2.0</v>
      </c>
      <c r="C19" s="1">
        <v>4.0</v>
      </c>
      <c r="D19" s="2"/>
      <c r="E19" s="2"/>
      <c r="F19" s="2"/>
      <c r="G19" s="2"/>
      <c r="H19" s="2"/>
      <c r="I19" s="2"/>
      <c r="J19" s="2"/>
      <c r="K19" s="2"/>
      <c r="L19" s="2"/>
      <c r="M19" s="2"/>
      <c r="N19" s="2"/>
      <c r="O19" s="2"/>
      <c r="P19" s="2"/>
      <c r="Q19" s="2"/>
      <c r="R19" s="2"/>
      <c r="S19" s="2"/>
      <c r="T19" s="2"/>
      <c r="U19" s="2"/>
      <c r="V19" s="2"/>
      <c r="W19" s="2"/>
      <c r="X19" s="2"/>
      <c r="Y19" s="2"/>
      <c r="Z19" s="2"/>
    </row>
    <row r="20">
      <c r="A20" s="1" t="s">
        <v>64</v>
      </c>
      <c r="B20" s="1">
        <v>-1.0</v>
      </c>
      <c r="C20" s="1">
        <v>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0.0</v>
      </c>
      <c r="C21" s="1">
        <v>4.0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0.0</v>
      </c>
      <c r="C22" s="1">
        <v>4.0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v>32.0</v>
      </c>
      <c r="C23" s="1">
        <v>60.0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1.0</v>
      </c>
      <c r="C25" s="1">
        <v>7.0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v>1.0</v>
      </c>
      <c r="C26" s="1">
        <v>7.0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70</v>
      </c>
      <c r="B27" s="1" t="s">
        <v>71</v>
      </c>
      <c r="C27" s="1" t="s">
        <v>72</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0.0</v>
      </c>
      <c r="C28" s="1">
        <v>4.0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t="s">
        <v>71</v>
      </c>
      <c r="C29" s="1" t="s">
        <v>72</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75</v>
      </c>
      <c r="B30" s="1">
        <v>25.0</v>
      </c>
      <c r="C30" s="1">
        <v>3.0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76</v>
      </c>
      <c r="B31" s="1">
        <v>25.0</v>
      </c>
      <c r="C31" s="1">
        <v>-25.0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3.0</v>
      </c>
      <c r="C32" s="1">
        <v>3.0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1.0</v>
      </c>
      <c r="C33" s="1">
        <v>1.0</v>
      </c>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79</v>
      </c>
      <c r="B2" s="1">
        <v>0.0</v>
      </c>
      <c r="C2" s="1">
        <v>12.0</v>
      </c>
      <c r="D2" s="2"/>
      <c r="E2" s="2"/>
      <c r="F2" s="2"/>
      <c r="G2" s="2"/>
      <c r="H2" s="2"/>
      <c r="I2" s="2"/>
      <c r="J2" s="2"/>
      <c r="K2" s="2"/>
      <c r="L2" s="2"/>
      <c r="M2" s="2"/>
      <c r="N2" s="2"/>
      <c r="O2" s="2"/>
      <c r="P2" s="2"/>
      <c r="Q2" s="2"/>
      <c r="R2" s="2"/>
      <c r="S2" s="2"/>
      <c r="T2" s="2"/>
      <c r="U2" s="2"/>
      <c r="V2" s="2"/>
      <c r="W2" s="2"/>
      <c r="X2" s="2"/>
      <c r="Y2" s="2"/>
      <c r="Z2" s="2"/>
    </row>
    <row r="3">
      <c r="A3" s="1" t="s">
        <v>80</v>
      </c>
      <c r="B3" s="1">
        <v>0.0</v>
      </c>
      <c r="C3" s="1">
        <v>12.0</v>
      </c>
      <c r="D3" s="2"/>
      <c r="E3" s="2"/>
      <c r="F3" s="2"/>
      <c r="G3" s="2"/>
      <c r="H3" s="2"/>
      <c r="I3" s="2"/>
      <c r="J3" s="2"/>
      <c r="K3" s="2"/>
      <c r="L3" s="2"/>
      <c r="M3" s="2"/>
      <c r="N3" s="2"/>
      <c r="O3" s="2"/>
      <c r="P3" s="2"/>
      <c r="Q3" s="2"/>
      <c r="R3" s="2"/>
      <c r="S3" s="2"/>
      <c r="T3" s="2"/>
      <c r="U3" s="2"/>
      <c r="V3" s="2"/>
      <c r="W3" s="2"/>
      <c r="X3" s="2"/>
      <c r="Y3" s="2"/>
      <c r="Z3" s="2"/>
    </row>
    <row r="4">
      <c r="A4" s="1" t="s">
        <v>81</v>
      </c>
      <c r="B4" s="1">
        <v>0.0</v>
      </c>
      <c r="C4" s="1">
        <v>-12.0</v>
      </c>
      <c r="D4" s="2"/>
      <c r="E4" s="2"/>
      <c r="F4" s="2"/>
      <c r="G4" s="2"/>
      <c r="H4" s="2"/>
      <c r="I4" s="2"/>
      <c r="J4" s="2"/>
      <c r="K4" s="2"/>
      <c r="L4" s="2"/>
      <c r="M4" s="2"/>
      <c r="N4" s="2"/>
      <c r="O4" s="2"/>
      <c r="P4" s="2"/>
      <c r="Q4" s="2"/>
      <c r="R4" s="2"/>
      <c r="S4" s="2"/>
      <c r="T4" s="2"/>
      <c r="U4" s="2"/>
      <c r="V4" s="2"/>
      <c r="W4" s="2"/>
      <c r="X4" s="2"/>
      <c r="Y4" s="2"/>
      <c r="Z4" s="2"/>
    </row>
    <row r="5">
      <c r="A5" s="1" t="s">
        <v>82</v>
      </c>
      <c r="B5" s="1">
        <v>0.0</v>
      </c>
      <c r="C5" s="1">
        <v>1.0</v>
      </c>
      <c r="D5" s="2"/>
      <c r="E5" s="2"/>
      <c r="F5" s="2"/>
      <c r="G5" s="2"/>
      <c r="H5" s="2"/>
      <c r="I5" s="2"/>
      <c r="J5" s="2"/>
      <c r="K5" s="2"/>
      <c r="L5" s="2"/>
      <c r="M5" s="2"/>
      <c r="N5" s="2"/>
      <c r="O5" s="2"/>
      <c r="P5" s="2"/>
      <c r="Q5" s="2"/>
      <c r="R5" s="2"/>
      <c r="S5" s="2"/>
      <c r="T5" s="2"/>
      <c r="U5" s="2"/>
      <c r="V5" s="2"/>
      <c r="W5" s="2"/>
      <c r="X5" s="2"/>
      <c r="Y5" s="2"/>
      <c r="Z5" s="2"/>
    </row>
    <row r="6">
      <c r="A6" s="1" t="s">
        <v>83</v>
      </c>
      <c r="B6" s="1">
        <v>0.0</v>
      </c>
      <c r="C6" s="1">
        <v>1.0</v>
      </c>
      <c r="D6" s="2"/>
      <c r="E6" s="2"/>
      <c r="F6" s="2"/>
      <c r="G6" s="2"/>
      <c r="H6" s="2"/>
      <c r="I6" s="2"/>
      <c r="J6" s="2"/>
      <c r="K6" s="2"/>
      <c r="L6" s="2"/>
      <c r="M6" s="2"/>
      <c r="N6" s="2"/>
      <c r="O6" s="2"/>
      <c r="P6" s="2"/>
      <c r="Q6" s="2"/>
      <c r="R6" s="2"/>
      <c r="S6" s="2"/>
      <c r="T6" s="2"/>
      <c r="U6" s="2"/>
      <c r="V6" s="2"/>
      <c r="W6" s="2"/>
      <c r="X6" s="2"/>
      <c r="Y6" s="2"/>
      <c r="Z6" s="2"/>
    </row>
    <row r="7">
      <c r="A7" s="1" t="s">
        <v>84</v>
      </c>
      <c r="B7" s="1">
        <v>-5.0</v>
      </c>
      <c r="C7" s="1">
        <v>-34.0</v>
      </c>
      <c r="D7" s="2"/>
      <c r="E7" s="2"/>
      <c r="F7" s="2"/>
      <c r="G7" s="2"/>
      <c r="H7" s="2"/>
      <c r="I7" s="2"/>
      <c r="J7" s="2"/>
      <c r="K7" s="2"/>
      <c r="L7" s="2"/>
      <c r="M7" s="2"/>
      <c r="N7" s="2"/>
      <c r="O7" s="2"/>
      <c r="P7" s="2"/>
      <c r="Q7" s="2"/>
      <c r="R7" s="2"/>
      <c r="S7" s="2"/>
      <c r="T7" s="2"/>
      <c r="U7" s="2"/>
      <c r="V7" s="2"/>
      <c r="W7" s="2"/>
      <c r="X7" s="2"/>
      <c r="Y7" s="2"/>
      <c r="Z7" s="2"/>
    </row>
    <row r="8">
      <c r="A8" s="1" t="s">
        <v>85</v>
      </c>
      <c r="B8" s="1">
        <v>-5.0</v>
      </c>
      <c r="C8" s="1">
        <v>1.0</v>
      </c>
      <c r="D8" s="2"/>
      <c r="E8" s="2"/>
      <c r="F8" s="2"/>
      <c r="G8" s="2"/>
      <c r="H8" s="2"/>
      <c r="I8" s="2"/>
      <c r="J8" s="2"/>
      <c r="K8" s="2"/>
      <c r="L8" s="2"/>
      <c r="M8" s="2"/>
      <c r="N8" s="2"/>
      <c r="O8" s="2"/>
      <c r="P8" s="2"/>
      <c r="Q8" s="2"/>
      <c r="R8" s="2"/>
      <c r="S8" s="2"/>
      <c r="T8" s="2"/>
      <c r="U8" s="2"/>
      <c r="V8" s="2"/>
      <c r="W8" s="2"/>
      <c r="X8" s="2"/>
      <c r="Y8" s="2"/>
      <c r="Z8" s="2"/>
    </row>
    <row r="9">
      <c r="A9" s="1" t="s">
        <v>86</v>
      </c>
      <c r="B9" s="1">
        <v>-5.0</v>
      </c>
      <c r="C9" s="1">
        <v>1.0</v>
      </c>
      <c r="D9" s="2"/>
      <c r="E9" s="2"/>
      <c r="F9" s="2"/>
      <c r="G9" s="2"/>
      <c r="H9" s="2"/>
      <c r="I9" s="2"/>
      <c r="J9" s="2"/>
      <c r="K9" s="2"/>
      <c r="L9" s="2"/>
      <c r="M9" s="2"/>
      <c r="N9" s="2"/>
      <c r="O9" s="2"/>
      <c r="P9" s="2"/>
      <c r="Q9" s="2"/>
      <c r="R9" s="2"/>
      <c r="S9" s="2"/>
      <c r="T9" s="2"/>
      <c r="U9" s="2"/>
      <c r="V9" s="2"/>
      <c r="W9" s="2"/>
      <c r="X9" s="2"/>
      <c r="Y9" s="2"/>
      <c r="Z9" s="2"/>
    </row>
    <row r="10">
      <c r="A10" s="1" t="s">
        <v>87</v>
      </c>
      <c r="B10" s="1">
        <v>-5.0</v>
      </c>
      <c r="C10" s="1">
        <v>1.0</v>
      </c>
      <c r="D10" s="2"/>
      <c r="E10" s="2"/>
      <c r="F10" s="2"/>
      <c r="G10" s="2"/>
      <c r="H10" s="2"/>
      <c r="I10" s="2"/>
      <c r="J10" s="2"/>
      <c r="K10" s="2"/>
      <c r="L10" s="2"/>
      <c r="M10" s="2"/>
      <c r="N10" s="2"/>
      <c r="O10" s="2"/>
      <c r="P10" s="2"/>
      <c r="Q10" s="2"/>
      <c r="R10" s="2"/>
      <c r="S10" s="2"/>
      <c r="T10" s="2"/>
      <c r="U10" s="2"/>
      <c r="V10" s="2"/>
      <c r="W10" s="2"/>
      <c r="X10" s="2"/>
      <c r="Y10" s="2"/>
      <c r="Z10" s="2"/>
    </row>
    <row r="11">
      <c r="A11" s="1" t="s">
        <v>88</v>
      </c>
      <c r="B11" s="1">
        <v>-5.0</v>
      </c>
      <c r="C11" s="1">
        <v>1.0</v>
      </c>
      <c r="D11" s="2"/>
      <c r="E11" s="2"/>
      <c r="F11" s="2"/>
      <c r="G11" s="2"/>
      <c r="H11" s="2"/>
      <c r="I11" s="2"/>
      <c r="J11" s="2"/>
      <c r="K11" s="2"/>
      <c r="L11" s="2"/>
      <c r="M11" s="2"/>
      <c r="N11" s="2"/>
      <c r="O11" s="2"/>
      <c r="P11" s="2"/>
      <c r="Q11" s="2"/>
      <c r="R11" s="2"/>
      <c r="S11" s="2"/>
      <c r="T11" s="2"/>
      <c r="U11" s="2"/>
      <c r="V11" s="2"/>
      <c r="W11" s="2"/>
      <c r="X11" s="2"/>
      <c r="Y11" s="2"/>
      <c r="Z11" s="2"/>
    </row>
    <row r="12">
      <c r="A12" s="1" t="s">
        <v>89</v>
      </c>
      <c r="B12" s="1">
        <v>-5.0</v>
      </c>
      <c r="C12" s="1">
        <v>1.0</v>
      </c>
      <c r="D12" s="2"/>
      <c r="E12" s="2"/>
      <c r="F12" s="2"/>
      <c r="G12" s="2"/>
      <c r="H12" s="2"/>
      <c r="I12" s="2"/>
      <c r="J12" s="2"/>
      <c r="K12" s="2"/>
      <c r="L12" s="2"/>
      <c r="M12" s="2"/>
      <c r="N12" s="2"/>
      <c r="O12" s="2"/>
      <c r="P12" s="2"/>
      <c r="Q12" s="2"/>
      <c r="R12" s="2"/>
      <c r="S12" s="2"/>
      <c r="T12" s="2"/>
      <c r="U12" s="2"/>
      <c r="V12" s="2"/>
      <c r="W12" s="2"/>
      <c r="X12" s="2"/>
      <c r="Y12" s="2"/>
      <c r="Z12" s="2"/>
    </row>
    <row r="13">
      <c r="A13" s="1" t="s">
        <v>90</v>
      </c>
      <c r="B13" s="1">
        <v>-5.0</v>
      </c>
      <c r="C13" s="1">
        <v>1.0</v>
      </c>
      <c r="D13" s="2"/>
      <c r="E13" s="2"/>
      <c r="F13" s="2"/>
      <c r="G13" s="2"/>
      <c r="H13" s="2"/>
      <c r="I13" s="2"/>
      <c r="J13" s="2"/>
      <c r="K13" s="2"/>
      <c r="L13" s="2"/>
      <c r="M13" s="2"/>
      <c r="N13" s="2"/>
      <c r="O13" s="2"/>
      <c r="P13" s="2"/>
      <c r="Q13" s="2"/>
      <c r="R13" s="2"/>
      <c r="S13" s="2"/>
      <c r="T13" s="2"/>
      <c r="U13" s="2"/>
      <c r="V13" s="2"/>
      <c r="W13" s="2"/>
      <c r="X13" s="2"/>
      <c r="Y13" s="2"/>
      <c r="Z13" s="2"/>
    </row>
    <row r="14">
      <c r="A14" s="1" t="s">
        <v>91</v>
      </c>
      <c r="B14" s="1">
        <v>-5.0</v>
      </c>
      <c r="C14" s="1">
        <v>1.0</v>
      </c>
      <c r="D14" s="2"/>
      <c r="E14" s="2"/>
      <c r="F14" s="2"/>
      <c r="G14" s="2"/>
      <c r="H14" s="2"/>
      <c r="I14" s="2"/>
      <c r="J14" s="2"/>
      <c r="K14" s="2"/>
      <c r="L14" s="2"/>
      <c r="M14" s="2"/>
      <c r="N14" s="2"/>
      <c r="O14" s="2"/>
      <c r="P14" s="2"/>
      <c r="Q14" s="2"/>
      <c r="R14" s="2"/>
      <c r="S14" s="2"/>
      <c r="T14" s="2"/>
      <c r="U14" s="2"/>
      <c r="V14" s="2"/>
      <c r="W14" s="2"/>
      <c r="X14" s="2"/>
      <c r="Y14" s="2"/>
      <c r="Z14" s="2"/>
    </row>
    <row r="15">
      <c r="A15" s="1" t="s">
        <v>92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93</v>
      </c>
      <c r="B16" s="1" t="s">
        <v>94</v>
      </c>
      <c r="C16" s="1" t="s">
        <v>95</v>
      </c>
      <c r="D16" s="2"/>
      <c r="E16" s="2"/>
      <c r="F16" s="2"/>
      <c r="G16" s="2"/>
      <c r="H16" s="2"/>
      <c r="I16" s="2"/>
      <c r="J16" s="2"/>
      <c r="K16" s="2"/>
      <c r="L16" s="2"/>
      <c r="M16" s="2"/>
      <c r="N16" s="2"/>
      <c r="O16" s="2"/>
      <c r="P16" s="2"/>
      <c r="Q16" s="2"/>
      <c r="R16" s="2"/>
      <c r="S16" s="2"/>
      <c r="T16" s="2"/>
      <c r="U16" s="2"/>
      <c r="V16" s="2"/>
      <c r="W16" s="2"/>
      <c r="X16" s="2"/>
      <c r="Y16" s="2"/>
      <c r="Z16" s="2"/>
    </row>
    <row r="17">
      <c r="A17" s="1" t="s">
        <v>96</v>
      </c>
      <c r="B17" s="1" t="s">
        <v>94</v>
      </c>
      <c r="C17" s="1" t="s">
        <v>95</v>
      </c>
      <c r="D17" s="2"/>
      <c r="E17" s="2"/>
      <c r="F17" s="2"/>
      <c r="G17" s="2"/>
      <c r="H17" s="2"/>
      <c r="I17" s="2"/>
      <c r="J17" s="2"/>
      <c r="K17" s="2"/>
      <c r="L17" s="2"/>
      <c r="M17" s="2"/>
      <c r="N17" s="2"/>
      <c r="O17" s="2"/>
      <c r="P17" s="2"/>
      <c r="Q17" s="2"/>
      <c r="R17" s="2"/>
      <c r="S17" s="2"/>
      <c r="T17" s="2"/>
      <c r="U17" s="2"/>
      <c r="V17" s="2"/>
      <c r="W17" s="2"/>
      <c r="X17" s="2"/>
      <c r="Y17" s="2"/>
      <c r="Z17" s="2"/>
    </row>
    <row r="18">
      <c r="A18" s="1" t="s">
        <v>97</v>
      </c>
      <c r="B18" s="1">
        <v>1.0</v>
      </c>
      <c r="C18" s="1">
        <v>4.0</v>
      </c>
      <c r="D18" s="2"/>
      <c r="E18" s="2"/>
      <c r="F18" s="2"/>
      <c r="G18" s="2"/>
      <c r="H18" s="2"/>
      <c r="I18" s="2"/>
      <c r="J18" s="2"/>
      <c r="K18" s="2"/>
      <c r="L18" s="2"/>
      <c r="M18" s="2"/>
      <c r="N18" s="2"/>
      <c r="O18" s="2"/>
      <c r="P18" s="2"/>
      <c r="Q18" s="2"/>
      <c r="R18" s="2"/>
      <c r="S18" s="2"/>
      <c r="T18" s="2"/>
      <c r="U18" s="2"/>
      <c r="V18" s="2"/>
      <c r="W18" s="2"/>
      <c r="X18" s="2"/>
      <c r="Y18" s="2"/>
      <c r="Z18" s="2"/>
    </row>
    <row r="19">
      <c r="A19" s="1" t="s">
        <v>98</v>
      </c>
      <c r="B19" s="1" t="s">
        <v>94</v>
      </c>
      <c r="C19" s="1" t="s">
        <v>95</v>
      </c>
      <c r="D19" s="2"/>
      <c r="E19" s="2"/>
      <c r="F19" s="2"/>
      <c r="G19" s="2"/>
      <c r="H19" s="2"/>
      <c r="I19" s="2"/>
      <c r="J19" s="2"/>
      <c r="K19" s="2"/>
      <c r="L19" s="2"/>
      <c r="M19" s="2"/>
      <c r="N19" s="2"/>
      <c r="O19" s="2"/>
      <c r="P19" s="2"/>
      <c r="Q19" s="2"/>
      <c r="R19" s="2"/>
      <c r="S19" s="2"/>
      <c r="T19" s="2"/>
      <c r="U19" s="2"/>
      <c r="V19" s="2"/>
      <c r="W19" s="2"/>
      <c r="X19" s="2"/>
      <c r="Y19" s="2"/>
      <c r="Z19" s="2"/>
    </row>
    <row r="20">
      <c r="A20" s="1" t="s">
        <v>99</v>
      </c>
      <c r="B20" s="1" t="s">
        <v>94</v>
      </c>
      <c r="C20" s="1" t="s">
        <v>95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1.0</v>
      </c>
      <c r="C21" s="1">
        <v>4.0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t="s">
        <v>102</v>
      </c>
      <c r="C22" s="1" t="s">
        <v>103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104</v>
      </c>
      <c r="B23" s="1" t="s">
        <v>102</v>
      </c>
      <c r="C23" s="1" t="s">
        <v>103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105</v>
      </c>
      <c r="B25" s="1">
        <v>0.0</v>
      </c>
      <c r="C25" s="1">
        <v>-12.0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106</v>
      </c>
      <c r="B26" s="1">
        <v>0.0</v>
      </c>
      <c r="C26" s="1">
        <v>-12.0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-3.0</v>
      </c>
      <c r="C27" s="1">
        <v>66.0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0.0</v>
      </c>
      <c r="C29" s="1">
        <v>12.0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0.0</v>
      </c>
      <c r="C30" s="1">
        <v>12.0</v>
      </c>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111</v>
      </c>
      <c r="B2" s="2"/>
      <c r="C2" s="2"/>
      <c r="D2" s="2"/>
      <c r="E2" s="2"/>
      <c r="F2" s="2"/>
      <c r="G2" s="2"/>
      <c r="H2" s="2"/>
      <c r="I2" s="2"/>
      <c r="J2" s="2"/>
      <c r="K2" s="2"/>
      <c r="L2" s="2"/>
      <c r="M2" s="2"/>
      <c r="N2" s="2"/>
      <c r="O2" s="2"/>
      <c r="P2" s="2"/>
      <c r="Q2" s="2"/>
      <c r="R2" s="2"/>
      <c r="S2" s="2"/>
      <c r="T2" s="2"/>
      <c r="U2" s="2"/>
      <c r="V2" s="2"/>
      <c r="W2" s="2"/>
      <c r="X2" s="2"/>
      <c r="Y2" s="2"/>
      <c r="Z2" s="2"/>
    </row>
    <row r="3">
      <c r="A3" s="1" t="s">
        <v>112</v>
      </c>
      <c r="B3" s="1">
        <v>0.0</v>
      </c>
      <c r="C3" s="1" t="s">
        <v>113</v>
      </c>
      <c r="D3" s="2"/>
      <c r="E3" s="2"/>
      <c r="F3" s="2"/>
      <c r="G3" s="2"/>
      <c r="H3" s="2"/>
      <c r="I3" s="2"/>
      <c r="J3" s="2"/>
      <c r="K3" s="2"/>
      <c r="L3" s="2"/>
      <c r="M3" s="2"/>
      <c r="N3" s="2"/>
      <c r="O3" s="2"/>
      <c r="P3" s="2"/>
      <c r="Q3" s="2"/>
      <c r="R3" s="2"/>
      <c r="S3" s="2"/>
      <c r="T3" s="2"/>
      <c r="U3" s="2"/>
      <c r="V3" s="2"/>
      <c r="W3" s="2"/>
      <c r="X3" s="2"/>
      <c r="Y3" s="2"/>
      <c r="Z3" s="2"/>
    </row>
    <row r="4">
      <c r="A4" s="1" t="s">
        <v>114</v>
      </c>
      <c r="B4" s="1">
        <v>0.0</v>
      </c>
      <c r="C4" s="1" t="s">
        <v>115</v>
      </c>
      <c r="D4" s="2"/>
      <c r="E4" s="2"/>
      <c r="F4" s="2"/>
      <c r="G4" s="2"/>
      <c r="H4" s="2"/>
      <c r="I4" s="2"/>
      <c r="J4" s="2"/>
      <c r="K4" s="2"/>
      <c r="L4" s="2"/>
      <c r="M4" s="2"/>
      <c r="N4" s="2"/>
      <c r="O4" s="2"/>
      <c r="P4" s="2"/>
      <c r="Q4" s="2"/>
      <c r="R4" s="2"/>
      <c r="S4" s="2"/>
      <c r="T4" s="2"/>
      <c r="U4" s="2"/>
      <c r="V4" s="2"/>
      <c r="W4" s="2"/>
      <c r="X4" s="2"/>
      <c r="Y4" s="2"/>
      <c r="Z4" s="2"/>
    </row>
    <row r="5">
      <c r="A5" s="1" t="s">
        <v>116</v>
      </c>
      <c r="B5" s="1">
        <v>0.0</v>
      </c>
      <c r="C5" s="1" t="s">
        <v>117</v>
      </c>
      <c r="D5" s="2"/>
      <c r="E5" s="2"/>
      <c r="F5" s="2"/>
      <c r="G5" s="2"/>
      <c r="H5" s="2"/>
      <c r="I5" s="2"/>
      <c r="J5" s="2"/>
      <c r="K5" s="2"/>
      <c r="L5" s="2"/>
      <c r="M5" s="2"/>
      <c r="N5" s="2"/>
      <c r="O5" s="2"/>
      <c r="P5" s="2"/>
      <c r="Q5" s="2"/>
      <c r="R5" s="2"/>
      <c r="S5" s="2"/>
      <c r="T5" s="2"/>
      <c r="U5" s="2"/>
      <c r="V5" s="2"/>
      <c r="W5" s="2"/>
      <c r="X5" s="2"/>
      <c r="Y5" s="2"/>
      <c r="Z5" s="2"/>
    </row>
    <row r="6">
      <c r="A6" s="1" t="s">
        <v>118</v>
      </c>
      <c r="B6" s="1">
        <v>0.0</v>
      </c>
      <c r="C6" s="1" t="s">
        <v>117</v>
      </c>
      <c r="D6" s="2"/>
      <c r="E6" s="2"/>
      <c r="F6" s="2"/>
      <c r="G6" s="2"/>
      <c r="H6" s="2"/>
      <c r="I6" s="2"/>
      <c r="J6" s="2"/>
      <c r="K6" s="2"/>
      <c r="L6" s="2"/>
      <c r="M6" s="2"/>
      <c r="N6" s="2"/>
      <c r="O6" s="2"/>
      <c r="P6" s="2"/>
      <c r="Q6" s="2"/>
      <c r="R6" s="2"/>
      <c r="S6" s="2"/>
      <c r="T6" s="2"/>
      <c r="U6" s="2"/>
      <c r="V6" s="2"/>
      <c r="W6" s="2"/>
      <c r="X6" s="2"/>
      <c r="Y6" s="2"/>
      <c r="Z6" s="2"/>
    </row>
    <row r="7">
      <c r="A7" s="1" t="s">
        <v>119</v>
      </c>
      <c r="B7" s="2"/>
      <c r="C7" s="2"/>
      <c r="D7" s="2"/>
      <c r="E7" s="2"/>
      <c r="F7" s="2"/>
      <c r="G7" s="2"/>
      <c r="H7" s="2"/>
      <c r="I7" s="2"/>
      <c r="J7" s="2"/>
      <c r="K7" s="2"/>
      <c r="L7" s="2"/>
      <c r="M7" s="2"/>
      <c r="N7" s="2"/>
      <c r="O7" s="2"/>
      <c r="P7" s="2"/>
      <c r="Q7" s="2"/>
      <c r="R7" s="2"/>
      <c r="S7" s="2"/>
      <c r="T7" s="2"/>
      <c r="U7" s="2"/>
      <c r="V7" s="2"/>
      <c r="W7" s="2"/>
      <c r="X7" s="2"/>
      <c r="Y7" s="2"/>
      <c r="Z7" s="2"/>
    </row>
    <row r="8">
      <c r="A8" s="1" t="s">
        <v>120</v>
      </c>
      <c r="B8" s="1" t="s">
        <v>121</v>
      </c>
      <c r="C8" s="1" t="s">
        <v>122</v>
      </c>
      <c r="D8" s="2"/>
      <c r="E8" s="2"/>
      <c r="F8" s="2"/>
      <c r="G8" s="2"/>
      <c r="H8" s="2"/>
      <c r="I8" s="2"/>
      <c r="J8" s="2"/>
      <c r="K8" s="2"/>
      <c r="L8" s="2"/>
      <c r="M8" s="2"/>
      <c r="N8" s="2"/>
      <c r="O8" s="2"/>
      <c r="P8" s="2"/>
      <c r="Q8" s="2"/>
      <c r="R8" s="2"/>
      <c r="S8" s="2"/>
      <c r="T8" s="2"/>
      <c r="U8" s="2"/>
      <c r="V8" s="2"/>
      <c r="W8" s="2"/>
      <c r="X8" s="2"/>
      <c r="Y8" s="2"/>
      <c r="Z8" s="2"/>
    </row>
    <row r="9">
      <c r="A9" s="1" t="s">
        <v>123</v>
      </c>
      <c r="B9" s="1" t="s">
        <v>124</v>
      </c>
      <c r="C9" s="1" t="s">
        <v>125</v>
      </c>
      <c r="D9" s="2"/>
      <c r="E9" s="2"/>
      <c r="F9" s="2"/>
      <c r="G9" s="2"/>
      <c r="H9" s="2"/>
      <c r="I9" s="2"/>
      <c r="J9" s="2"/>
      <c r="K9" s="2"/>
      <c r="L9" s="2"/>
      <c r="M9" s="2"/>
      <c r="N9" s="2"/>
      <c r="O9" s="2"/>
      <c r="P9" s="2"/>
      <c r="Q9" s="2"/>
      <c r="R9" s="2"/>
      <c r="S9" s="2"/>
      <c r="T9" s="2"/>
      <c r="U9" s="2"/>
      <c r="V9" s="2"/>
      <c r="W9" s="2"/>
      <c r="X9" s="2"/>
      <c r="Y9" s="2"/>
      <c r="Z9" s="2"/>
    </row>
    <row r="10">
      <c r="A10" s="1" t="s">
        <v>126</v>
      </c>
      <c r="B10" s="1" t="s">
        <v>127</v>
      </c>
      <c r="C10" s="1" t="s">
        <v>128</v>
      </c>
      <c r="D10" s="2"/>
      <c r="E10" s="2"/>
      <c r="F10" s="2"/>
      <c r="G10" s="2"/>
      <c r="H10" s="2"/>
      <c r="I10" s="2"/>
      <c r="J10" s="2"/>
      <c r="K10" s="2"/>
      <c r="L10" s="2"/>
      <c r="M10" s="2"/>
      <c r="N10" s="2"/>
      <c r="O10" s="2"/>
      <c r="P10" s="2"/>
      <c r="Q10" s="2"/>
      <c r="R10" s="2"/>
      <c r="S10" s="2"/>
      <c r="T10" s="2"/>
      <c r="U10" s="2"/>
      <c r="V10" s="2"/>
      <c r="W10" s="2"/>
      <c r="X10" s="2"/>
      <c r="Y10" s="2"/>
      <c r="Z10" s="2"/>
    </row>
    <row r="11">
      <c r="A11" s="1" t="s">
        <v>129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130</v>
      </c>
      <c r="B12" s="1">
        <v>0.0</v>
      </c>
      <c r="C12" s="1" t="s">
        <v>131</v>
      </c>
      <c r="D12" s="2"/>
      <c r="E12" s="2"/>
      <c r="F12" s="2"/>
      <c r="G12" s="2"/>
      <c r="H12" s="2"/>
      <c r="I12" s="2"/>
      <c r="J12" s="2"/>
      <c r="K12" s="2"/>
      <c r="L12" s="2"/>
      <c r="M12" s="2"/>
      <c r="N12" s="2"/>
      <c r="O12" s="2"/>
      <c r="P12" s="2"/>
      <c r="Q12" s="2"/>
      <c r="R12" s="2"/>
      <c r="S12" s="2"/>
      <c r="T12" s="2"/>
      <c r="U12" s="2"/>
      <c r="V12" s="2"/>
      <c r="W12" s="2"/>
      <c r="X12" s="2"/>
      <c r="Y12" s="2"/>
      <c r="Z12" s="2"/>
    </row>
    <row r="13">
      <c r="A13" s="1" t="s">
        <v>132</v>
      </c>
      <c r="B13" s="1" t="s">
        <v>133</v>
      </c>
      <c r="C13" s="1" t="s">
        <v>134</v>
      </c>
      <c r="D13" s="2"/>
      <c r="E13" s="2"/>
      <c r="F13" s="2"/>
      <c r="G13" s="2"/>
      <c r="H13" s="2"/>
      <c r="I13" s="2"/>
      <c r="J13" s="2"/>
      <c r="K13" s="2"/>
      <c r="L13" s="2"/>
      <c r="M13" s="2"/>
      <c r="N13" s="2"/>
      <c r="O13" s="2"/>
      <c r="P13" s="2"/>
      <c r="Q13" s="2"/>
      <c r="R13" s="2"/>
      <c r="S13" s="2"/>
      <c r="T13" s="2"/>
      <c r="U13" s="2"/>
      <c r="V13" s="2"/>
      <c r="W13" s="2"/>
      <c r="X13" s="2"/>
      <c r="Y13" s="2"/>
      <c r="Z13" s="2"/>
    </row>
    <row r="14">
      <c r="A14" s="1" t="s">
        <v>135</v>
      </c>
      <c r="B14" s="1" t="s">
        <v>136</v>
      </c>
      <c r="C14" s="1" t="s">
        <v>137</v>
      </c>
      <c r="D14" s="2"/>
      <c r="E14" s="2"/>
      <c r="F14" s="2"/>
      <c r="G14" s="2"/>
      <c r="H14" s="2"/>
      <c r="I14" s="2"/>
      <c r="J14" s="2"/>
      <c r="K14" s="2"/>
      <c r="L14" s="2"/>
      <c r="M14" s="2"/>
      <c r="N14" s="2"/>
      <c r="O14" s="2"/>
      <c r="P14" s="2"/>
      <c r="Q14" s="2"/>
      <c r="R14" s="2"/>
      <c r="S14" s="2"/>
      <c r="T14" s="2"/>
      <c r="U14" s="2"/>
      <c r="V14" s="2"/>
      <c r="W14" s="2"/>
      <c r="X14" s="2"/>
      <c r="Y14" s="2"/>
      <c r="Z14" s="2"/>
    </row>
    <row r="15">
      <c r="A15" s="1" t="s">
        <v>138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139</v>
      </c>
      <c r="B16" s="1">
        <v>0.0</v>
      </c>
      <c r="C16" s="1">
        <v>0.0</v>
      </c>
      <c r="D16" s="2"/>
      <c r="E16" s="2"/>
      <c r="F16" s="2"/>
      <c r="G16" s="2"/>
      <c r="H16" s="2"/>
      <c r="I16" s="2"/>
      <c r="J16" s="2"/>
      <c r="K16" s="2"/>
      <c r="L16" s="2"/>
      <c r="M16" s="2"/>
      <c r="N16" s="2"/>
      <c r="O16" s="2"/>
      <c r="P16" s="2"/>
      <c r="Q16" s="2"/>
      <c r="R16" s="2"/>
      <c r="S16" s="2"/>
      <c r="T16" s="2"/>
      <c r="U16" s="2"/>
      <c r="V16" s="2"/>
      <c r="W16" s="2"/>
      <c r="X16" s="2"/>
      <c r="Y16" s="2"/>
      <c r="Z16" s="2"/>
    </row>
    <row r="17">
      <c r="A17" s="1" t="s">
        <v>140</v>
      </c>
      <c r="B17" s="1">
        <v>0.0</v>
      </c>
      <c r="C17" s="1">
        <v>0.0</v>
      </c>
      <c r="D17" s="2"/>
      <c r="E17" s="2"/>
      <c r="F17" s="2"/>
      <c r="G17" s="2"/>
      <c r="H17" s="2"/>
      <c r="I17" s="2"/>
      <c r="J17" s="2"/>
      <c r="K17" s="2"/>
      <c r="L17" s="2"/>
      <c r="M17" s="2"/>
      <c r="N17" s="2"/>
      <c r="O17" s="2"/>
      <c r="P17" s="2"/>
      <c r="Q17" s="2"/>
      <c r="R17" s="2"/>
      <c r="S17" s="2"/>
      <c r="T17" s="2"/>
      <c r="U17" s="2"/>
      <c r="V17" s="2"/>
      <c r="W17" s="2"/>
      <c r="X17" s="2"/>
      <c r="Y17" s="2"/>
      <c r="Z17" s="2"/>
    </row>
    <row r="18">
      <c r="A18" s="1" t="s">
        <v>141</v>
      </c>
      <c r="B18" s="1">
        <v>0.0</v>
      </c>
      <c r="C18" s="1">
        <v>0.0</v>
      </c>
      <c r="D18" s="2"/>
      <c r="E18" s="2"/>
      <c r="F18" s="2"/>
      <c r="G18" s="2"/>
      <c r="H18" s="2"/>
      <c r="I18" s="2"/>
      <c r="J18" s="2"/>
      <c r="K18" s="2"/>
      <c r="L18" s="2"/>
      <c r="M18" s="2"/>
      <c r="N18" s="2"/>
      <c r="O18" s="2"/>
      <c r="P18" s="2"/>
      <c r="Q18" s="2"/>
      <c r="R18" s="2"/>
      <c r="S18" s="2"/>
      <c r="T18" s="2"/>
      <c r="U18" s="2"/>
      <c r="V18" s="2"/>
      <c r="W18" s="2"/>
      <c r="X18" s="2"/>
      <c r="Y18" s="2"/>
      <c r="Z18" s="2"/>
    </row>
    <row r="19">
      <c r="A19" s="1" t="s">
        <v>142</v>
      </c>
      <c r="B19" s="1">
        <v>0.0</v>
      </c>
      <c r="C19" s="1" t="s">
        <v>143</v>
      </c>
      <c r="D19" s="2"/>
      <c r="E19" s="2"/>
      <c r="F19" s="2"/>
      <c r="G19" s="2"/>
      <c r="H19" s="2"/>
      <c r="I19" s="2"/>
      <c r="J19" s="2"/>
      <c r="K19" s="2"/>
      <c r="L19" s="2"/>
      <c r="M19" s="2"/>
      <c r="N19" s="2"/>
      <c r="O19" s="2"/>
      <c r="P19" s="2"/>
      <c r="Q19" s="2"/>
      <c r="R19" s="2"/>
      <c r="S19" s="2"/>
      <c r="T19" s="2"/>
      <c r="U19" s="2"/>
      <c r="V19" s="2"/>
      <c r="W19" s="2"/>
      <c r="X19" s="2"/>
      <c r="Y19" s="2"/>
      <c r="Z19" s="2"/>
    </row>
    <row r="20">
      <c r="A20" s="1" t="s">
        <v>144</v>
      </c>
      <c r="B20" s="1">
        <v>0.0</v>
      </c>
      <c r="C20" s="1">
        <v>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145</v>
      </c>
      <c r="B21" s="1">
        <v>0.0</v>
      </c>
      <c r="C21" s="1">
        <v>6.0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146</v>
      </c>
      <c r="B22" s="1">
        <v>0.0</v>
      </c>
      <c r="C22" s="1">
        <v>6.0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t="s">
        <v>148</v>
      </c>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149</v>
      </c>
      <c r="C1" s="2"/>
      <c r="D1" s="2"/>
      <c r="E1" s="2"/>
      <c r="F1" s="2"/>
      <c r="G1" s="2"/>
      <c r="H1" s="2"/>
      <c r="I1" s="2"/>
      <c r="J1" s="2"/>
      <c r="K1" s="2"/>
      <c r="L1" s="2"/>
      <c r="M1" s="2"/>
      <c r="N1" s="2"/>
      <c r="O1" s="2"/>
      <c r="P1" s="2"/>
      <c r="Q1" s="2"/>
      <c r="R1" s="2"/>
      <c r="S1" s="2"/>
      <c r="T1" s="2"/>
      <c r="U1" s="2"/>
      <c r="V1" s="2"/>
      <c r="W1" s="2"/>
      <c r="X1" s="2"/>
      <c r="Y1" s="2"/>
      <c r="Z1" s="2"/>
    </row>
    <row r="2">
      <c r="A2" s="1" t="s">
        <v>150</v>
      </c>
      <c r="B2" s="1" t="s">
        <v>151</v>
      </c>
      <c r="C2" s="2"/>
      <c r="D2" s="2"/>
      <c r="E2" s="2"/>
      <c r="F2" s="2"/>
      <c r="G2" s="2"/>
      <c r="H2" s="2"/>
      <c r="I2" s="2"/>
      <c r="J2" s="2"/>
      <c r="K2" s="2"/>
      <c r="L2" s="2"/>
      <c r="M2" s="2"/>
      <c r="N2" s="2"/>
      <c r="O2" s="2"/>
      <c r="P2" s="2"/>
      <c r="Q2" s="2"/>
      <c r="R2" s="2"/>
      <c r="S2" s="2"/>
      <c r="T2" s="2"/>
      <c r="U2" s="2"/>
      <c r="V2" s="2"/>
      <c r="W2" s="2"/>
      <c r="X2" s="2"/>
      <c r="Y2" s="2"/>
      <c r="Z2" s="2"/>
    </row>
    <row r="3">
      <c r="A3" s="1" t="s">
        <v>152</v>
      </c>
      <c r="B3" s="1" t="s">
        <v>153</v>
      </c>
      <c r="C3" s="2"/>
      <c r="D3" s="2"/>
      <c r="E3" s="2"/>
      <c r="F3" s="2"/>
      <c r="G3" s="2"/>
      <c r="H3" s="2"/>
      <c r="I3" s="2"/>
      <c r="J3" s="2"/>
      <c r="K3" s="2"/>
      <c r="L3" s="2"/>
      <c r="M3" s="2"/>
      <c r="N3" s="2"/>
      <c r="O3" s="2"/>
      <c r="P3" s="2"/>
      <c r="Q3" s="2"/>
      <c r="R3" s="2"/>
      <c r="S3" s="2"/>
      <c r="T3" s="2"/>
      <c r="U3" s="2"/>
      <c r="V3" s="2"/>
      <c r="W3" s="2"/>
      <c r="X3" s="2"/>
      <c r="Y3" s="2"/>
      <c r="Z3" s="2"/>
    </row>
    <row r="4">
      <c r="A4" s="1" t="s">
        <v>154</v>
      </c>
      <c r="B4" s="1" t="s">
        <v>155</v>
      </c>
      <c r="C4" s="2"/>
      <c r="D4" s="2"/>
      <c r="E4" s="2"/>
      <c r="F4" s="2"/>
      <c r="G4" s="2"/>
      <c r="H4" s="2"/>
      <c r="I4" s="2"/>
      <c r="J4" s="2"/>
      <c r="K4" s="2"/>
      <c r="L4" s="2"/>
      <c r="M4" s="2"/>
      <c r="N4" s="2"/>
      <c r="O4" s="2"/>
      <c r="P4" s="2"/>
      <c r="Q4" s="2"/>
      <c r="R4" s="2"/>
      <c r="S4" s="2"/>
      <c r="T4" s="2"/>
      <c r="U4" s="2"/>
      <c r="V4" s="2"/>
      <c r="W4" s="2"/>
      <c r="X4" s="2"/>
      <c r="Y4" s="2"/>
      <c r="Z4" s="2"/>
    </row>
    <row r="5">
      <c r="A5" s="1" t="s">
        <v>152</v>
      </c>
      <c r="B5" s="1" t="s">
        <v>153</v>
      </c>
      <c r="C5" s="2"/>
      <c r="D5" s="2"/>
      <c r="E5" s="2"/>
      <c r="F5" s="2"/>
      <c r="G5" s="2"/>
      <c r="H5" s="2"/>
      <c r="I5" s="2"/>
      <c r="J5" s="2"/>
      <c r="K5" s="2"/>
      <c r="L5" s="2"/>
      <c r="M5" s="2"/>
      <c r="N5" s="2"/>
      <c r="O5" s="2"/>
      <c r="P5" s="2"/>
      <c r="Q5" s="2"/>
      <c r="R5" s="2"/>
      <c r="S5" s="2"/>
      <c r="T5" s="2"/>
      <c r="U5" s="2"/>
      <c r="V5" s="2"/>
      <c r="W5" s="2"/>
      <c r="X5" s="2"/>
      <c r="Y5" s="2"/>
      <c r="Z5" s="2"/>
    </row>
    <row r="6">
      <c r="A6" s="1" t="s">
        <v>156</v>
      </c>
      <c r="B6" s="1" t="s">
        <v>157</v>
      </c>
      <c r="C6" s="2"/>
      <c r="D6" s="2"/>
      <c r="E6" s="2"/>
      <c r="F6" s="2"/>
      <c r="G6" s="2"/>
      <c r="H6" s="2"/>
      <c r="I6" s="2"/>
      <c r="J6" s="2"/>
      <c r="K6" s="2"/>
      <c r="L6" s="2"/>
      <c r="M6" s="2"/>
      <c r="N6" s="2"/>
      <c r="O6" s="2"/>
      <c r="P6" s="2"/>
      <c r="Q6" s="2"/>
      <c r="R6" s="2"/>
      <c r="S6" s="2"/>
      <c r="T6" s="2"/>
      <c r="U6" s="2"/>
      <c r="V6" s="2"/>
      <c r="W6" s="2"/>
      <c r="X6" s="2"/>
      <c r="Y6" s="2"/>
      <c r="Z6" s="2"/>
    </row>
    <row r="7">
      <c r="A7" s="1" t="s">
        <v>158</v>
      </c>
      <c r="B7" s="1" t="s">
        <v>159</v>
      </c>
      <c r="C7" s="2"/>
      <c r="D7" s="2"/>
      <c r="E7" s="2"/>
      <c r="F7" s="2"/>
      <c r="G7" s="2"/>
      <c r="H7" s="2"/>
      <c r="I7" s="2"/>
      <c r="J7" s="2"/>
      <c r="K7" s="2"/>
      <c r="L7" s="2"/>
      <c r="M7" s="2"/>
      <c r="N7" s="2"/>
      <c r="O7" s="2"/>
      <c r="P7" s="2"/>
      <c r="Q7" s="2"/>
      <c r="R7" s="2"/>
      <c r="S7" s="2"/>
      <c r="T7" s="2"/>
      <c r="U7" s="2"/>
      <c r="V7" s="2"/>
      <c r="W7" s="2"/>
      <c r="X7" s="2"/>
      <c r="Y7" s="2"/>
      <c r="Z7" s="2"/>
    </row>
    <row r="8">
      <c r="A8" s="1" t="s">
        <v>160</v>
      </c>
      <c r="B8" s="1" t="s">
        <v>161</v>
      </c>
      <c r="C8" s="2"/>
      <c r="D8" s="2"/>
      <c r="E8" s="2"/>
      <c r="F8" s="2"/>
      <c r="G8" s="2"/>
      <c r="H8" s="2"/>
      <c r="I8" s="2"/>
      <c r="J8" s="2"/>
      <c r="K8" s="2"/>
      <c r="L8" s="2"/>
      <c r="M8" s="2"/>
      <c r="N8" s="2"/>
      <c r="O8" s="2"/>
      <c r="P8" s="2"/>
      <c r="Q8" s="2"/>
      <c r="R8" s="2"/>
      <c r="S8" s="2"/>
      <c r="T8" s="2"/>
      <c r="U8" s="2"/>
      <c r="V8" s="2"/>
      <c r="W8" s="2"/>
      <c r="X8" s="2"/>
      <c r="Y8" s="2"/>
      <c r="Z8" s="2"/>
    </row>
    <row r="9">
      <c r="A9" s="1" t="s">
        <v>162</v>
      </c>
      <c r="B9" s="1" t="s">
        <v>153</v>
      </c>
      <c r="C9" s="2"/>
      <c r="D9" s="2"/>
      <c r="E9" s="2"/>
      <c r="F9" s="2"/>
      <c r="G9" s="2"/>
      <c r="H9" s="2"/>
      <c r="I9" s="2"/>
      <c r="J9" s="2"/>
      <c r="K9" s="2"/>
      <c r="L9" s="2"/>
      <c r="M9" s="2"/>
      <c r="N9" s="2"/>
      <c r="O9" s="2"/>
      <c r="P9" s="2"/>
      <c r="Q9" s="2"/>
      <c r="R9" s="2"/>
      <c r="S9" s="2"/>
      <c r="T9" s="2"/>
      <c r="U9" s="2"/>
      <c r="V9" s="2"/>
      <c r="W9" s="2"/>
      <c r="X9" s="2"/>
      <c r="Y9" s="2"/>
      <c r="Z9" s="2"/>
    </row>
    <row r="10">
      <c r="A10" s="1" t="s">
        <v>163</v>
      </c>
      <c r="B10" s="1" t="s">
        <v>153</v>
      </c>
      <c r="C10" s="2"/>
      <c r="D10" s="2"/>
      <c r="E10" s="2"/>
      <c r="F10" s="2"/>
      <c r="G10" s="2"/>
      <c r="H10" s="2"/>
      <c r="I10" s="2"/>
      <c r="J10" s="2"/>
      <c r="K10" s="2"/>
      <c r="L10" s="2"/>
      <c r="M10" s="2"/>
      <c r="N10" s="2"/>
      <c r="O10" s="2"/>
      <c r="P10" s="2"/>
      <c r="Q10" s="2"/>
      <c r="R10" s="2"/>
      <c r="S10" s="2"/>
      <c r="T10" s="2"/>
      <c r="U10" s="2"/>
      <c r="V10" s="2"/>
      <c r="W10" s="2"/>
      <c r="X10" s="2"/>
      <c r="Y10" s="2"/>
      <c r="Z10" s="2"/>
    </row>
    <row r="11">
      <c r="A11" s="1" t="s">
        <v>164</v>
      </c>
      <c r="B11" s="1" t="s">
        <v>153</v>
      </c>
      <c r="C11" s="2"/>
      <c r="D11" s="2"/>
      <c r="E11" s="2"/>
      <c r="F11" s="2"/>
      <c r="G11" s="2"/>
      <c r="H11" s="2"/>
      <c r="I11" s="2"/>
      <c r="J11" s="2"/>
      <c r="K11" s="2"/>
      <c r="L11" s="2"/>
      <c r="M11" s="2"/>
      <c r="N11" s="2"/>
      <c r="O11" s="2"/>
      <c r="P11" s="2"/>
      <c r="Q11" s="2"/>
      <c r="R11" s="2"/>
      <c r="S11" s="2"/>
      <c r="T11" s="2"/>
      <c r="U11" s="2"/>
      <c r="V11" s="2"/>
      <c r="W11" s="2"/>
      <c r="X11" s="2"/>
      <c r="Y11" s="2"/>
      <c r="Z11" s="2"/>
    </row>
    <row r="12">
      <c r="A12" s="1" t="s">
        <v>165</v>
      </c>
      <c r="B12" s="1" t="s">
        <v>166</v>
      </c>
      <c r="C12" s="2"/>
      <c r="D12" s="2"/>
      <c r="E12" s="2"/>
      <c r="F12" s="2"/>
      <c r="G12" s="2"/>
      <c r="H12" s="2"/>
      <c r="I12" s="2"/>
      <c r="J12" s="2"/>
      <c r="K12" s="2"/>
      <c r="L12" s="2"/>
      <c r="M12" s="2"/>
      <c r="N12" s="2"/>
      <c r="O12" s="2"/>
      <c r="P12" s="2"/>
      <c r="Q12" s="2"/>
      <c r="R12" s="2"/>
      <c r="S12" s="2"/>
      <c r="T12" s="2"/>
      <c r="U12" s="2"/>
      <c r="V12" s="2"/>
      <c r="W12" s="2"/>
      <c r="X12" s="2"/>
      <c r="Y12" s="2"/>
      <c r="Z12" s="2"/>
    </row>
    <row r="13">
      <c r="A13" s="1" t="s">
        <v>167</v>
      </c>
      <c r="B13" s="1" t="s">
        <v>168</v>
      </c>
      <c r="C13" s="2"/>
      <c r="D13" s="2"/>
      <c r="E13" s="2"/>
      <c r="F13" s="2"/>
      <c r="G13" s="2"/>
      <c r="H13" s="2"/>
      <c r="I13" s="2"/>
      <c r="J13" s="2"/>
      <c r="K13" s="2"/>
      <c r="L13" s="2"/>
      <c r="M13" s="2"/>
      <c r="N13" s="2"/>
      <c r="O13" s="2"/>
      <c r="P13" s="2"/>
      <c r="Q13" s="2"/>
      <c r="R13" s="2"/>
      <c r="S13" s="2"/>
      <c r="T13" s="2"/>
      <c r="U13" s="2"/>
      <c r="V13" s="2"/>
      <c r="W13" s="2"/>
      <c r="X13" s="2"/>
      <c r="Y13" s="2"/>
      <c r="Z13" s="2"/>
    </row>
    <row r="14">
      <c r="A14" s="1" t="s">
        <v>169</v>
      </c>
      <c r="B14" s="1" t="s">
        <v>170</v>
      </c>
      <c r="C14" s="2"/>
      <c r="D14" s="2"/>
      <c r="E14" s="2"/>
      <c r="F14" s="2"/>
      <c r="G14" s="2"/>
      <c r="H14" s="2"/>
      <c r="I14" s="2"/>
      <c r="J14" s="2"/>
      <c r="K14" s="2"/>
      <c r="L14" s="2"/>
      <c r="M14" s="2"/>
      <c r="N14" s="2"/>
      <c r="O14" s="2"/>
      <c r="P14" s="2"/>
      <c r="Q14" s="2"/>
      <c r="R14" s="2"/>
      <c r="S14" s="2"/>
      <c r="T14" s="2"/>
      <c r="U14" s="2"/>
      <c r="V14" s="2"/>
      <c r="W14" s="2"/>
      <c r="X14" s="2"/>
      <c r="Y14" s="2"/>
      <c r="Z14" s="2"/>
    </row>
    <row r="15">
      <c r="A15" s="1" t="s">
        <v>171</v>
      </c>
      <c r="B15" s="1" t="s">
        <v>153</v>
      </c>
      <c r="C15" s="2"/>
      <c r="D15" s="2"/>
      <c r="E15" s="2"/>
      <c r="F15" s="2"/>
      <c r="G15" s="2"/>
      <c r="H15" s="2"/>
      <c r="I15" s="2"/>
      <c r="J15" s="2"/>
      <c r="K15" s="2"/>
      <c r="L15" s="2"/>
      <c r="M15" s="2"/>
      <c r="N15" s="2"/>
      <c r="O15" s="2"/>
      <c r="P15" s="2"/>
      <c r="Q15" s="2"/>
      <c r="R15" s="2"/>
      <c r="S15" s="2"/>
      <c r="T15" s="2"/>
      <c r="U15" s="2"/>
      <c r="V15" s="2"/>
      <c r="W15" s="2"/>
      <c r="X15" s="2"/>
      <c r="Y15" s="2"/>
      <c r="Z15" s="2"/>
    </row>
    <row r="16">
      <c r="A16" s="1" t="s">
        <v>172</v>
      </c>
      <c r="B16" s="1" t="s">
        <v>153</v>
      </c>
      <c r="C16" s="2"/>
      <c r="D16" s="2"/>
      <c r="E16" s="2"/>
      <c r="F16" s="2"/>
      <c r="G16" s="2"/>
      <c r="H16" s="2"/>
      <c r="I16" s="2"/>
      <c r="J16" s="2"/>
      <c r="K16" s="2"/>
      <c r="L16" s="2"/>
      <c r="M16" s="2"/>
      <c r="N16" s="2"/>
      <c r="O16" s="2"/>
      <c r="P16" s="2"/>
      <c r="Q16" s="2"/>
      <c r="R16" s="2"/>
      <c r="S16" s="2"/>
      <c r="T16" s="2"/>
      <c r="U16" s="2"/>
      <c r="V16" s="2"/>
      <c r="W16" s="2"/>
      <c r="X16" s="2"/>
      <c r="Y16" s="2"/>
      <c r="Z16" s="2"/>
    </row>
    <row r="17">
      <c r="A17" s="1" t="s">
        <v>173</v>
      </c>
      <c r="B17" s="1" t="s">
        <v>174</v>
      </c>
      <c r="C17" s="2"/>
      <c r="D17" s="2"/>
      <c r="E17" s="2"/>
      <c r="F17" s="2"/>
      <c r="G17" s="2"/>
      <c r="H17" s="2"/>
      <c r="I17" s="2"/>
      <c r="J17" s="2"/>
      <c r="K17" s="2"/>
      <c r="L17" s="2"/>
      <c r="M17" s="2"/>
      <c r="N17" s="2"/>
      <c r="O17" s="2"/>
      <c r="P17" s="2"/>
      <c r="Q17" s="2"/>
      <c r="R17" s="2"/>
      <c r="S17" s="2"/>
      <c r="T17" s="2"/>
      <c r="U17" s="2"/>
      <c r="V17" s="2"/>
      <c r="W17" s="2"/>
      <c r="X17" s="2"/>
      <c r="Y17" s="2"/>
      <c r="Z17" s="2"/>
    </row>
    <row r="18">
      <c r="A18" s="1" t="s">
        <v>175</v>
      </c>
      <c r="B18" s="1" t="s">
        <v>153</v>
      </c>
      <c r="C18" s="2"/>
      <c r="D18" s="2"/>
      <c r="E18" s="2"/>
      <c r="F18" s="2"/>
      <c r="G18" s="2"/>
      <c r="H18" s="2"/>
      <c r="I18" s="2"/>
      <c r="J18" s="2"/>
      <c r="K18" s="2"/>
      <c r="L18" s="2"/>
      <c r="M18" s="2"/>
      <c r="N18" s="2"/>
      <c r="O18" s="2"/>
      <c r="P18" s="2"/>
      <c r="Q18" s="2"/>
      <c r="R18" s="2"/>
      <c r="S18" s="2"/>
      <c r="T18" s="2"/>
      <c r="U18" s="2"/>
      <c r="V18" s="2"/>
      <c r="W18" s="2"/>
      <c r="X18" s="2"/>
      <c r="Y18" s="2"/>
      <c r="Z18" s="2"/>
    </row>
    <row r="19">
      <c r="A19" s="1" t="s">
        <v>176</v>
      </c>
      <c r="B19" s="1" t="s">
        <v>153</v>
      </c>
      <c r="C19" s="2"/>
      <c r="D19" s="2"/>
      <c r="E19" s="2"/>
      <c r="F19" s="2"/>
      <c r="G19" s="2"/>
      <c r="H19" s="2"/>
      <c r="I19" s="2"/>
      <c r="J19" s="2"/>
      <c r="K19" s="2"/>
      <c r="L19" s="2"/>
      <c r="M19" s="2"/>
      <c r="N19" s="2"/>
      <c r="O19" s="2"/>
      <c r="P19" s="2"/>
      <c r="Q19" s="2"/>
      <c r="R19" s="2"/>
      <c r="S19" s="2"/>
      <c r="T19" s="2"/>
      <c r="U19" s="2"/>
      <c r="V19" s="2"/>
      <c r="W19" s="2"/>
      <c r="X19" s="2"/>
      <c r="Y19" s="2"/>
      <c r="Z19" s="2"/>
    </row>
    <row r="20">
      <c r="A20" s="1" t="s">
        <v>177</v>
      </c>
      <c r="B20" s="1" t="s">
        <v>153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106</v>
      </c>
      <c r="B21" s="1" t="s">
        <v>178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179</v>
      </c>
      <c r="B22" s="1" t="s">
        <v>180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181</v>
      </c>
      <c r="B23" s="1" t="s">
        <v>182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183</v>
      </c>
      <c r="B24" s="1" t="s">
        <v>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185</v>
      </c>
      <c r="B25" s="1" t="s">
        <v>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187</v>
      </c>
      <c r="B26" s="1" t="s">
        <v>188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189</v>
      </c>
      <c r="B2" s="1" t="s">
        <v>190</v>
      </c>
      <c r="C2" s="2"/>
      <c r="D2" s="2"/>
      <c r="E2" s="2"/>
      <c r="F2" s="2"/>
      <c r="G2" s="2"/>
      <c r="H2" s="2"/>
      <c r="I2" s="2"/>
      <c r="J2" s="2"/>
      <c r="K2" s="2"/>
      <c r="L2" s="2"/>
      <c r="M2" s="2"/>
      <c r="N2" s="2"/>
      <c r="O2" s="2"/>
      <c r="P2" s="2"/>
      <c r="Q2" s="2"/>
      <c r="R2" s="2"/>
      <c r="S2" s="2"/>
      <c r="T2" s="2"/>
      <c r="U2" s="2"/>
      <c r="V2" s="2"/>
      <c r="W2" s="2"/>
      <c r="X2" s="2"/>
      <c r="Y2" s="2"/>
      <c r="Z2" s="2"/>
    </row>
    <row r="3">
      <c r="A3" s="3" t="s">
        <v>191</v>
      </c>
      <c r="B3" s="1" t="s">
        <v>192</v>
      </c>
      <c r="C3" s="2"/>
      <c r="D3" s="2"/>
      <c r="E3" s="2"/>
      <c r="F3" s="2"/>
      <c r="G3" s="2"/>
      <c r="H3" s="2"/>
      <c r="I3" s="2"/>
      <c r="J3" s="2"/>
      <c r="K3" s="2"/>
      <c r="L3" s="2"/>
      <c r="M3" s="2"/>
      <c r="N3" s="2"/>
      <c r="O3" s="2"/>
      <c r="P3" s="2"/>
      <c r="Q3" s="2"/>
      <c r="R3" s="2"/>
      <c r="S3" s="2"/>
      <c r="T3" s="2"/>
      <c r="U3" s="2"/>
      <c r="V3" s="2"/>
      <c r="W3" s="2"/>
      <c r="X3" s="2"/>
      <c r="Y3" s="2"/>
      <c r="Z3" s="2"/>
    </row>
    <row r="4">
      <c r="A4" s="3" t="s">
        <v>193</v>
      </c>
      <c r="B4" s="1" t="s">
        <v>194</v>
      </c>
      <c r="C4" s="2"/>
      <c r="D4" s="2"/>
      <c r="E4" s="2"/>
      <c r="F4" s="2"/>
      <c r="G4" s="2"/>
      <c r="H4" s="2"/>
      <c r="I4" s="2"/>
      <c r="J4" s="2"/>
      <c r="K4" s="2"/>
      <c r="L4" s="2"/>
      <c r="M4" s="2"/>
      <c r="N4" s="2"/>
      <c r="O4" s="2"/>
      <c r="P4" s="2"/>
      <c r="Q4" s="2"/>
      <c r="R4" s="2"/>
      <c r="S4" s="2"/>
      <c r="T4" s="2"/>
      <c r="U4" s="2"/>
      <c r="V4" s="2"/>
      <c r="W4" s="2"/>
      <c r="X4" s="2"/>
      <c r="Y4" s="2"/>
      <c r="Z4" s="2"/>
    </row>
    <row r="5">
      <c r="A5" s="3" t="s">
        <v>195</v>
      </c>
      <c r="B5" s="1" t="s">
        <v>196</v>
      </c>
      <c r="C5" s="2"/>
      <c r="D5" s="2"/>
      <c r="E5" s="2"/>
      <c r="F5" s="2"/>
      <c r="G5" s="2"/>
      <c r="H5" s="2"/>
      <c r="I5" s="2"/>
      <c r="J5" s="2"/>
      <c r="K5" s="2"/>
      <c r="L5" s="2"/>
      <c r="M5" s="2"/>
      <c r="N5" s="2"/>
      <c r="O5" s="2"/>
      <c r="P5" s="2"/>
      <c r="Q5" s="2"/>
      <c r="R5" s="2"/>
      <c r="S5" s="2"/>
      <c r="T5" s="2"/>
      <c r="U5" s="2"/>
      <c r="V5" s="2"/>
      <c r="W5" s="2"/>
      <c r="X5" s="2"/>
      <c r="Y5" s="2"/>
      <c r="Z5" s="2"/>
    </row>
    <row r="6">
      <c r="A6" s="3" t="s">
        <v>197</v>
      </c>
      <c r="B6" s="1" t="s">
        <v>11</v>
      </c>
      <c r="C6" s="2"/>
      <c r="D6" s="2"/>
      <c r="E6" s="2"/>
      <c r="F6" s="2"/>
      <c r="G6" s="2"/>
      <c r="H6" s="2"/>
      <c r="I6" s="2"/>
      <c r="J6" s="2"/>
      <c r="K6" s="2"/>
      <c r="L6" s="2"/>
      <c r="M6" s="2"/>
      <c r="N6" s="2"/>
      <c r="O6" s="2"/>
      <c r="P6" s="2"/>
      <c r="Q6" s="2"/>
      <c r="R6" s="2"/>
      <c r="S6" s="2"/>
      <c r="T6" s="2"/>
      <c r="U6" s="2"/>
      <c r="V6" s="2"/>
      <c r="W6" s="2"/>
      <c r="X6" s="2"/>
      <c r="Y6" s="2"/>
      <c r="Z6" s="2"/>
    </row>
    <row r="7">
      <c r="A7" s="3" t="s">
        <v>198</v>
      </c>
      <c r="B7" s="1" t="s">
        <v>199</v>
      </c>
      <c r="C7" s="2"/>
      <c r="D7" s="2"/>
      <c r="E7" s="2"/>
      <c r="F7" s="2"/>
      <c r="G7" s="2"/>
      <c r="H7" s="2"/>
      <c r="I7" s="2"/>
      <c r="J7" s="2"/>
      <c r="K7" s="2"/>
      <c r="L7" s="2"/>
      <c r="M7" s="2"/>
      <c r="N7" s="2"/>
      <c r="O7" s="2"/>
      <c r="P7" s="2"/>
      <c r="Q7" s="2"/>
      <c r="R7" s="2"/>
      <c r="S7" s="2"/>
      <c r="T7" s="2"/>
      <c r="U7" s="2"/>
      <c r="V7" s="2"/>
      <c r="W7" s="2"/>
      <c r="X7" s="2"/>
      <c r="Y7" s="2"/>
      <c r="Z7" s="2"/>
    </row>
    <row r="8">
      <c r="A8" s="3" t="s">
        <v>200</v>
      </c>
      <c r="B8" s="1" t="s">
        <v>201</v>
      </c>
      <c r="C8" s="2"/>
      <c r="D8" s="2"/>
      <c r="E8" s="2"/>
      <c r="F8" s="2"/>
      <c r="G8" s="2"/>
      <c r="H8" s="2"/>
      <c r="I8" s="2"/>
      <c r="J8" s="2"/>
      <c r="K8" s="2"/>
      <c r="L8" s="2"/>
      <c r="M8" s="2"/>
      <c r="N8" s="2"/>
      <c r="O8" s="2"/>
      <c r="P8" s="2"/>
      <c r="Q8" s="2"/>
      <c r="R8" s="2"/>
      <c r="S8" s="2"/>
      <c r="T8" s="2"/>
      <c r="U8" s="2"/>
      <c r="V8" s="2"/>
      <c r="W8" s="2"/>
      <c r="X8" s="2"/>
      <c r="Y8" s="2"/>
      <c r="Z8" s="2"/>
    </row>
    <row r="9">
      <c r="A9" s="3" t="s">
        <v>202</v>
      </c>
      <c r="B9" s="1" t="s">
        <v>203</v>
      </c>
      <c r="C9" s="2"/>
      <c r="D9" s="2"/>
      <c r="E9" s="2"/>
      <c r="F9" s="2"/>
      <c r="G9" s="2"/>
      <c r="H9" s="2"/>
      <c r="I9" s="2"/>
      <c r="J9" s="2"/>
      <c r="K9" s="2"/>
      <c r="L9" s="2"/>
      <c r="M9" s="2"/>
      <c r="N9" s="2"/>
      <c r="O9" s="2"/>
      <c r="P9" s="2"/>
      <c r="Q9" s="2"/>
      <c r="R9" s="2"/>
      <c r="S9" s="2"/>
      <c r="T9" s="2"/>
      <c r="U9" s="2"/>
      <c r="V9" s="2"/>
      <c r="W9" s="2"/>
      <c r="X9" s="2"/>
      <c r="Y9" s="2"/>
      <c r="Z9" s="2"/>
    </row>
    <row r="10">
      <c r="A10" s="3" t="s">
        <v>204</v>
      </c>
      <c r="B10" s="1" t="s">
        <v>201</v>
      </c>
      <c r="C10" s="2"/>
      <c r="D10" s="2"/>
      <c r="E10" s="2"/>
      <c r="F10" s="2"/>
      <c r="G10" s="2"/>
      <c r="H10" s="2"/>
      <c r="I10" s="2"/>
      <c r="J10" s="2"/>
      <c r="K10" s="2"/>
      <c r="L10" s="2"/>
      <c r="M10" s="2"/>
      <c r="N10" s="2"/>
      <c r="O10" s="2"/>
      <c r="P10" s="2"/>
      <c r="Q10" s="2"/>
      <c r="R10" s="2"/>
      <c r="S10" s="2"/>
      <c r="T10" s="2"/>
      <c r="U10" s="2"/>
      <c r="V10" s="2"/>
      <c r="W10" s="2"/>
      <c r="X10" s="2"/>
      <c r="Y10" s="2"/>
      <c r="Z10" s="2"/>
    </row>
    <row r="11">
      <c r="A11" s="3" t="s">
        <v>205</v>
      </c>
      <c r="B11" s="1" t="s">
        <v>206</v>
      </c>
      <c r="C11" s="2"/>
      <c r="D11" s="2"/>
      <c r="E11" s="2"/>
      <c r="F11" s="2"/>
      <c r="G11" s="2"/>
      <c r="H11" s="2"/>
      <c r="I11" s="2"/>
      <c r="J11" s="2"/>
      <c r="K11" s="2"/>
      <c r="L11" s="2"/>
      <c r="M11" s="2"/>
      <c r="N11" s="2"/>
      <c r="O11" s="2"/>
      <c r="P11" s="2"/>
      <c r="Q11" s="2"/>
      <c r="R11" s="2"/>
      <c r="S11" s="2"/>
      <c r="T11" s="2"/>
      <c r="U11" s="2"/>
      <c r="V11" s="2"/>
      <c r="W11" s="2"/>
      <c r="X11" s="2"/>
      <c r="Y11" s="2"/>
      <c r="Z11" s="2"/>
    </row>
    <row r="12">
      <c r="A12" s="3" t="s">
        <v>207</v>
      </c>
      <c r="B12" s="1" t="s">
        <v>208</v>
      </c>
      <c r="C12" s="2"/>
      <c r="D12" s="2"/>
      <c r="E12" s="2"/>
      <c r="F12" s="2"/>
      <c r="G12" s="2"/>
      <c r="H12" s="2"/>
      <c r="I12" s="2"/>
      <c r="J12" s="2"/>
      <c r="K12" s="2"/>
      <c r="L12" s="2"/>
      <c r="M12" s="2"/>
      <c r="N12" s="2"/>
      <c r="O12" s="2"/>
      <c r="P12" s="2"/>
      <c r="Q12" s="2"/>
      <c r="R12" s="2"/>
      <c r="S12" s="2"/>
      <c r="T12" s="2"/>
      <c r="U12" s="2"/>
      <c r="V12" s="2"/>
      <c r="W12" s="2"/>
      <c r="X12" s="2"/>
      <c r="Y12" s="2"/>
      <c r="Z12" s="2"/>
    </row>
    <row r="13">
      <c r="A13" s="3" t="s">
        <v>209</v>
      </c>
      <c r="B13" s="1" t="s">
        <v>206</v>
      </c>
      <c r="C13" s="2"/>
      <c r="D13" s="2"/>
      <c r="E13" s="2"/>
      <c r="F13" s="2"/>
      <c r="G13" s="2"/>
      <c r="H13" s="2"/>
      <c r="I13" s="2"/>
      <c r="J13" s="2"/>
      <c r="K13" s="2"/>
      <c r="L13" s="2"/>
      <c r="M13" s="2"/>
      <c r="N13" s="2"/>
      <c r="O13" s="2"/>
      <c r="P13" s="2"/>
      <c r="Q13" s="2"/>
      <c r="R13" s="2"/>
      <c r="S13" s="2"/>
      <c r="T13" s="2"/>
      <c r="U13" s="2"/>
      <c r="V13" s="2"/>
      <c r="W13" s="2"/>
      <c r="X13" s="2"/>
      <c r="Y13" s="2"/>
      <c r="Z13" s="2"/>
    </row>
    <row r="14">
      <c r="A14" s="3" t="s">
        <v>210</v>
      </c>
      <c r="B14" s="1" t="s">
        <v>211</v>
      </c>
      <c r="C14" s="2"/>
      <c r="D14" s="2"/>
      <c r="E14" s="2"/>
      <c r="F14" s="2"/>
      <c r="G14" s="2"/>
      <c r="H14" s="2"/>
      <c r="I14" s="2"/>
      <c r="J14" s="2"/>
      <c r="K14" s="2"/>
      <c r="L14" s="2"/>
      <c r="M14" s="2"/>
      <c r="N14" s="2"/>
      <c r="O14" s="2"/>
      <c r="P14" s="2"/>
      <c r="Q14" s="2"/>
      <c r="R14" s="2"/>
      <c r="S14" s="2"/>
      <c r="T14" s="2"/>
      <c r="U14" s="2"/>
      <c r="V14" s="2"/>
      <c r="W14" s="2"/>
      <c r="X14" s="2"/>
      <c r="Y14" s="2"/>
      <c r="Z14" s="2"/>
    </row>
    <row r="15">
      <c r="A15" s="3" t="s">
        <v>212</v>
      </c>
      <c r="B15" s="1" t="s">
        <v>213</v>
      </c>
      <c r="C15" s="2"/>
      <c r="D15" s="2"/>
      <c r="E15" s="2"/>
      <c r="F15" s="2"/>
      <c r="G15" s="2"/>
      <c r="H15" s="2"/>
      <c r="I15" s="2"/>
      <c r="J15" s="2"/>
      <c r="K15" s="2"/>
      <c r="L15" s="2"/>
      <c r="M15" s="2"/>
      <c r="N15" s="2"/>
      <c r="O15" s="2"/>
      <c r="P15" s="2"/>
      <c r="Q15" s="2"/>
      <c r="R15" s="2"/>
      <c r="S15" s="2"/>
      <c r="T15" s="2"/>
      <c r="U15" s="2"/>
      <c r="V15" s="2"/>
      <c r="W15" s="2"/>
      <c r="X15" s="2"/>
      <c r="Y15" s="2"/>
      <c r="Z15" s="2"/>
    </row>
    <row r="16">
      <c r="A16" s="3" t="s">
        <v>214</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215</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216</v>
      </c>
      <c r="B18" s="1">
        <v>11.14</v>
      </c>
      <c r="C18" s="2"/>
      <c r="D18" s="2"/>
      <c r="E18" s="2"/>
      <c r="F18" s="2"/>
      <c r="G18" s="2"/>
      <c r="H18" s="2"/>
      <c r="I18" s="2"/>
      <c r="J18" s="2"/>
      <c r="K18" s="2"/>
      <c r="L18" s="2"/>
      <c r="M18" s="2"/>
      <c r="N18" s="2"/>
      <c r="O18" s="2"/>
      <c r="P18" s="2"/>
      <c r="Q18" s="2"/>
      <c r="R18" s="2"/>
      <c r="S18" s="2"/>
      <c r="T18" s="2"/>
      <c r="U18" s="2"/>
      <c r="V18" s="2"/>
      <c r="W18" s="2"/>
      <c r="X18" s="2"/>
      <c r="Y18" s="2"/>
      <c r="Z18" s="2"/>
    </row>
    <row r="19">
      <c r="A19" s="3" t="s">
        <v>217</v>
      </c>
      <c r="B19" s="1">
        <v>11.21</v>
      </c>
      <c r="C19" s="2"/>
      <c r="D19" s="2"/>
      <c r="E19" s="2"/>
      <c r="F19" s="2"/>
      <c r="G19" s="2"/>
      <c r="H19" s="2"/>
      <c r="I19" s="2"/>
      <c r="J19" s="2"/>
      <c r="K19" s="2"/>
      <c r="L19" s="2"/>
      <c r="M19" s="2"/>
      <c r="N19" s="2"/>
      <c r="O19" s="2"/>
      <c r="P19" s="2"/>
      <c r="Q19" s="2"/>
      <c r="R19" s="2"/>
      <c r="S19" s="2"/>
      <c r="T19" s="2"/>
      <c r="U19" s="2"/>
      <c r="V19" s="2"/>
      <c r="W19" s="2"/>
      <c r="X19" s="2"/>
      <c r="Y19" s="2"/>
      <c r="Z19" s="2"/>
    </row>
    <row r="20">
      <c r="A20" s="3" t="s">
        <v>218</v>
      </c>
      <c r="B20" s="1">
        <v>11.21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219</v>
      </c>
      <c r="B21" s="1">
        <v>11.21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220</v>
      </c>
      <c r="B22" s="1">
        <v>11.14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221</v>
      </c>
      <c r="B23" s="1">
        <v>11.21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222</v>
      </c>
      <c r="B24" s="1">
        <v>11.21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223</v>
      </c>
      <c r="B25" s="1">
        <v>11.21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224</v>
      </c>
      <c r="B26" s="1">
        <v>26.690477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225</v>
      </c>
      <c r="B27" s="1">
        <v>1539.0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226</v>
      </c>
      <c r="B28" s="1">
        <v>1539.0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227</v>
      </c>
      <c r="B29" s="1">
        <v>9201.0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228</v>
      </c>
      <c r="B30" s="1">
        <v>18830.0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229</v>
      </c>
      <c r="B31" s="1">
        <v>18830.0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230</v>
      </c>
      <c r="B32" s="1">
        <v>5.5392196E7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231</v>
      </c>
      <c r="B33" s="1">
        <v>10.41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232</v>
      </c>
      <c r="B34" s="1">
        <v>12.18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233</v>
      </c>
      <c r="B35" s="1">
        <v>11.1068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234</v>
      </c>
      <c r="B36" s="1">
        <v>10.82084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235</v>
      </c>
      <c r="B37" s="1" t="s">
        <v>236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237</v>
      </c>
      <c r="B38" s="1">
        <v>5.4414188E7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238</v>
      </c>
      <c r="B39" s="1">
        <v>1643583.0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239</v>
      </c>
      <c r="B40" s="1">
        <v>4941320.0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240</v>
      </c>
      <c r="B41" s="1">
        <v>366.0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241</v>
      </c>
      <c r="B42" s="1">
        <v>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242</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243</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244</v>
      </c>
      <c r="B45" s="1">
        <v>1.0E-4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245</v>
      </c>
      <c r="B46" s="1">
        <v>0.38144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246</v>
      </c>
      <c r="B47" s="1">
        <v>0.57490003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247</v>
      </c>
      <c r="B48" s="1">
        <v>0.09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248</v>
      </c>
      <c r="B49" s="1">
        <v>1.0E-4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249</v>
      </c>
      <c r="B50" s="1">
        <v>4941320.0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250</v>
      </c>
      <c r="B51" s="1">
        <v>0.573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251</v>
      </c>
      <c r="B52" s="1">
        <v>19.5637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252</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253</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254</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255</v>
      </c>
      <c r="B56" s="1">
        <v>2288057.0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256</v>
      </c>
      <c r="B57" s="1">
        <v>0.42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257</v>
      </c>
      <c r="B58" s="1">
        <v>0.07684922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258</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259</v>
      </c>
      <c r="B60" s="1" t="s">
        <v>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261</v>
      </c>
      <c r="B61" s="1" t="s">
        <v>262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263</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264</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265</v>
      </c>
      <c r="B64" s="1" t="s">
        <v>266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267</v>
      </c>
      <c r="B65" s="1" t="s">
        <v>268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269</v>
      </c>
      <c r="B66" s="1">
        <v>1.6939206E9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270</v>
      </c>
      <c r="B67" s="1" t="s">
        <v>271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272</v>
      </c>
      <c r="B68" s="1" t="s">
        <v>273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274</v>
      </c>
      <c r="B69" s="1" t="s">
        <v>275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276</v>
      </c>
      <c r="B70" s="1" t="s">
        <v>277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278</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279</v>
      </c>
      <c r="B72" s="1">
        <v>11.21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280</v>
      </c>
      <c r="B73" s="1" t="s">
        <v>281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282</v>
      </c>
      <c r="B74" s="1">
        <v>54466.0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283</v>
      </c>
      <c r="B75" s="1">
        <v>0.011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284</v>
      </c>
      <c r="B76" s="1">
        <v>163524.0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285</v>
      </c>
      <c r="B77" s="1">
        <v>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286</v>
      </c>
      <c r="B78" s="1">
        <v>0.362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287</v>
      </c>
      <c r="B79" s="1">
        <v>-630441.0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288</v>
      </c>
      <c r="B80" s="1" t="s">
        <v>236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289</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2022.0</v>
      </c>
      <c r="C2" s="3">
        <v>2023.0</v>
      </c>
      <c r="D2" s="3">
        <v>2024.0</v>
      </c>
      <c r="E2" s="3">
        <v>2025.0</v>
      </c>
      <c r="F2" s="3">
        <v>2026.0</v>
      </c>
      <c r="G2" s="3">
        <v>2027.0</v>
      </c>
      <c r="H2" s="3">
        <v>2028.0</v>
      </c>
      <c r="I2" s="3">
        <v>2029.0</v>
      </c>
      <c r="J2" s="3">
        <v>2030.0</v>
      </c>
      <c r="K2" s="4">
        <v>2031.0</v>
      </c>
      <c r="L2" s="4">
        <v>2032.0</v>
      </c>
      <c r="M2" s="4">
        <v>2033.0</v>
      </c>
      <c r="N2" s="4">
        <v>2034.0</v>
      </c>
      <c r="O2" s="4">
        <v>2035.0</v>
      </c>
      <c r="P2" s="2"/>
      <c r="Q2" s="2"/>
      <c r="R2" s="2"/>
      <c r="S2" s="2"/>
      <c r="T2" s="2"/>
      <c r="U2" s="2"/>
      <c r="V2" s="2"/>
      <c r="W2" s="2"/>
      <c r="X2" s="1"/>
      <c r="Y2" s="2"/>
      <c r="Z2" s="2"/>
    </row>
    <row r="3">
      <c r="A3" s="3" t="s">
        <v>43</v>
      </c>
      <c r="B3" s="1">
        <v>0.0</v>
      </c>
      <c r="C3" s="1">
        <v>32.0</v>
      </c>
      <c r="D3" s="1">
        <f>IF(C3*FORECAST(D2,B3:C3,B2:C2)&gt;0,FORECAST(D2,B3:C3,B2:C2),C3)*$X$1</f>
        <v>64</v>
      </c>
      <c r="E3" s="1">
        <f>IF(D3*FORECAST(E2,B3:D3,B2:D2)&gt;0,FORECAST(E2,B3:D3,B2:D2),D3)*$X$1</f>
        <v>96</v>
      </c>
      <c r="F3" s="1">
        <f>IF(E3*FORECAST(F2,B3:E3,B2:E2)&gt;0,FORECAST(F2,B3:E3,B2:E2),E3)*$X$1</f>
        <v>128</v>
      </c>
      <c r="G3" s="1">
        <f>IF(F3*FORECAST(G2,B3:F3,B2:F2)&gt;0,FORECAST(G2,B3:F3,B2:F2),F3)*$X$1</f>
        <v>160</v>
      </c>
      <c r="H3" s="1">
        <f>IF(G3*FORECAST(H2,B3:G3,B2:G2)&gt;0,FORECAST(H2,B3:G3,B2:G2),G3)*$X$1</f>
        <v>192</v>
      </c>
      <c r="I3" s="1">
        <f>IF(H3*FORECAST(I2,B3:H3,B2:H2)&gt;0,FORECAST(I2,B3:H3,B2:H2),H3)*$X$1</f>
        <v>224</v>
      </c>
      <c r="J3" s="1">
        <f>IF(I3*FORECAST(J2,B3:I3,B2:I2)&gt;0,FORECAST(J2,B3:I3,B2:I2),I3)*$X$1</f>
        <v>256</v>
      </c>
      <c r="K3" s="4">
        <f>IF(J3*FORECAST(K2,B3:J3,B2:J2)&gt;0,FORECAST(K2,B3:J3,B2:J2),J3)*$X$1</f>
        <v>288</v>
      </c>
      <c r="L3" s="4">
        <f>IF(K3*FORECAST(L2,B3:K3,B2:K2)&gt;0,FORECAST(L2,B3:K3,B2:K2),K3)*$X$1</f>
        <v>320</v>
      </c>
      <c r="M3" s="4">
        <f>IF(L3*FORECAST(M2,B3:L3,B2:L2)&gt;0,FORECAST(M2,B3:L3,B2:L2),L3)*$X$1</f>
        <v>352</v>
      </c>
      <c r="N3" s="4">
        <f>IF(M3*FORECAST(N2,B3:M3,B2:M2)&gt;0,FORECAST(N2,B3:M3,B2:M2),M3)*$X$1</f>
        <v>384</v>
      </c>
      <c r="O3" s="4">
        <f>IF(N3*FORECAST(O2,B3:N3,B2:N2)&gt;0,FORECAST(O2,B3:N3,B2:N2),N3)*$X$1</f>
        <v>416</v>
      </c>
      <c r="P3" s="2"/>
      <c r="Q3" s="2"/>
      <c r="R3" s="2"/>
      <c r="S3" s="2"/>
      <c r="T3" s="2"/>
      <c r="U3" s="2"/>
      <c r="V3" s="2"/>
      <c r="W3" s="2"/>
      <c r="X3" s="2"/>
      <c r="Y3" s="2"/>
      <c r="Z3" s="2"/>
    </row>
    <row r="4">
      <c r="A4" s="3" t="s">
        <v>75</v>
      </c>
      <c r="B4" s="1">
        <v>25.0</v>
      </c>
      <c r="C4" s="1">
        <v>-25.0</v>
      </c>
      <c r="D4" s="2"/>
      <c r="E4" s="2"/>
      <c r="F4" s="2"/>
      <c r="G4" s="2"/>
      <c r="H4" s="2"/>
      <c r="I4" s="2"/>
      <c r="J4" s="2"/>
      <c r="K4" s="2"/>
      <c r="L4" s="2"/>
      <c r="M4" s="2"/>
      <c r="N4" s="2"/>
      <c r="O4" s="2"/>
      <c r="P4" s="2"/>
      <c r="Q4" s="2"/>
      <c r="R4" s="2"/>
      <c r="S4" s="2"/>
      <c r="T4" s="2"/>
      <c r="U4" s="2"/>
      <c r="V4" s="2"/>
      <c r="W4" s="2"/>
      <c r="X4" s="2"/>
      <c r="Y4" s="2"/>
      <c r="Z4" s="2"/>
    </row>
    <row r="5">
      <c r="A5" s="3" t="s">
        <v>290</v>
      </c>
      <c r="B5" s="1">
        <v>1.0</v>
      </c>
      <c r="C5" s="1">
        <v>4.0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291</v>
      </c>
      <c r="L7" s="1">
        <f>IF(O3*FORECAST(O2,B3:O3,B2:O2)&gt;0,FORECAST(O2,B3:O3,B2:O2),N3)*$X$1 * (1+0.02)/(0.0789-0.02)</f>
        <v>7204.074703</v>
      </c>
      <c r="M7" s="2"/>
      <c r="N7" s="2"/>
      <c r="O7" s="2"/>
      <c r="P7" s="2"/>
      <c r="Q7" s="2"/>
      <c r="R7" s="2"/>
      <c r="S7" s="2"/>
      <c r="T7" s="2"/>
      <c r="U7" s="2"/>
      <c r="V7" s="2"/>
      <c r="W7" s="2"/>
      <c r="X7" s="2"/>
      <c r="Y7" s="2"/>
      <c r="Z7" s="2"/>
    </row>
    <row r="8">
      <c r="A8" s="2"/>
      <c r="B8" s="2"/>
      <c r="C8" s="2"/>
      <c r="D8" s="2"/>
      <c r="E8" s="2"/>
      <c r="F8" s="2"/>
      <c r="G8" s="2"/>
      <c r="H8" s="2"/>
      <c r="I8" s="2"/>
      <c r="J8" s="2"/>
      <c r="K8" s="1" t="s">
        <v>292</v>
      </c>
      <c r="L8" s="5">
        <f t="array" ref="L8">NPV(0.0789,E3:O3)</f>
        <v>1664.963187</v>
      </c>
      <c r="M8" s="2"/>
      <c r="N8" s="2"/>
      <c r="O8" s="2"/>
      <c r="P8" s="2"/>
      <c r="Q8" s="2"/>
      <c r="R8" s="2"/>
      <c r="S8" s="2"/>
      <c r="T8" s="2"/>
      <c r="U8" s="2"/>
      <c r="V8" s="2"/>
      <c r="W8" s="2"/>
      <c r="X8" s="2"/>
      <c r="Y8" s="2"/>
      <c r="Z8" s="2"/>
    </row>
    <row r="9">
      <c r="A9" s="2"/>
      <c r="B9" s="2"/>
      <c r="C9" s="2"/>
      <c r="D9" s="2"/>
      <c r="E9" s="2"/>
      <c r="F9" s="2"/>
      <c r="G9" s="2"/>
      <c r="H9" s="2"/>
      <c r="I9" s="2"/>
      <c r="J9" s="2"/>
      <c r="K9" s="1" t="s">
        <v>293</v>
      </c>
      <c r="L9" s="5">
        <f t="array" ref="L9">NPV(0.0789,E16:O16)</f>
        <v>3124.532767</v>
      </c>
      <c r="M9" s="2"/>
      <c r="N9" s="2"/>
      <c r="O9" s="2"/>
      <c r="P9" s="2"/>
      <c r="Q9" s="2"/>
      <c r="R9" s="2"/>
      <c r="S9" s="2"/>
      <c r="T9" s="2"/>
      <c r="U9" s="2"/>
      <c r="V9" s="2"/>
      <c r="W9" s="2"/>
      <c r="X9" s="2"/>
      <c r="Y9" s="2"/>
      <c r="Z9" s="2"/>
    </row>
    <row r="10">
      <c r="A10" s="2"/>
      <c r="B10" s="2"/>
      <c r="C10" s="2"/>
      <c r="D10" s="2"/>
      <c r="E10" s="2"/>
      <c r="F10" s="2"/>
      <c r="G10" s="2"/>
      <c r="H10" s="2"/>
      <c r="I10" s="2"/>
      <c r="J10" s="2"/>
      <c r="K10" s="1" t="s">
        <v>294</v>
      </c>
      <c r="L10" s="5">
        <f>L8 + L9</f>
        <v>4789.495955</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295</v>
      </c>
      <c r="L12" s="5">
        <f>L10 - L11</f>
        <v>4814.495955</v>
      </c>
      <c r="M12" s="2"/>
      <c r="N12" s="2"/>
      <c r="O12" s="2"/>
      <c r="P12" s="2"/>
      <c r="Q12" s="2"/>
      <c r="R12" s="2"/>
      <c r="S12" s="2"/>
      <c r="T12" s="2"/>
      <c r="U12" s="2"/>
      <c r="V12" s="2"/>
      <c r="W12" s="2"/>
      <c r="X12" s="2"/>
      <c r="Y12" s="2"/>
      <c r="Z12" s="2"/>
    </row>
    <row r="13">
      <c r="A13" s="2"/>
      <c r="B13" s="2"/>
      <c r="C13" s="2"/>
      <c r="D13" s="2"/>
      <c r="E13" s="2"/>
      <c r="F13" s="2"/>
      <c r="G13" s="2"/>
      <c r="H13" s="2"/>
      <c r="I13" s="2"/>
      <c r="J13" s="2"/>
      <c r="K13" s="1" t="s">
        <v>296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1203.623989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4">
        <v>0.0</v>
      </c>
      <c r="M16" s="4">
        <v>0.0</v>
      </c>
      <c r="N16" s="4">
        <v>0.0</v>
      </c>
      <c r="O16" s="4">
        <f>IF(O3*FORECAST(O2,B3:O3,B2:O2)&gt;0,FORECAST(O2,B3:O3,B2:O2),N3)*$X$1 * (1+0.02)/(0.0789-0.02)</f>
        <v>7204.074703</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2022.0</v>
      </c>
      <c r="C2" s="3">
        <v>2023.0</v>
      </c>
      <c r="D2" s="3">
        <v>2024.0</v>
      </c>
      <c r="E2" s="3">
        <v>2025.0</v>
      </c>
      <c r="F2" s="3">
        <v>2026.0</v>
      </c>
      <c r="G2" s="3">
        <v>2027.0</v>
      </c>
      <c r="H2" s="3">
        <v>2028.0</v>
      </c>
      <c r="I2" s="3">
        <v>2029.0</v>
      </c>
      <c r="J2" s="3">
        <v>2030.0</v>
      </c>
      <c r="K2" s="4">
        <v>2031.0</v>
      </c>
      <c r="L2" s="4">
        <v>2032.0</v>
      </c>
      <c r="M2" s="4">
        <v>2033.0</v>
      </c>
      <c r="N2" s="4">
        <v>2034.0</v>
      </c>
      <c r="O2" s="4">
        <v>2035.0</v>
      </c>
      <c r="P2" s="2"/>
      <c r="Q2" s="2"/>
      <c r="R2" s="2"/>
      <c r="S2" s="2"/>
      <c r="T2" s="2"/>
      <c r="U2" s="2"/>
      <c r="V2" s="2"/>
      <c r="W2" s="2"/>
      <c r="X2" s="1"/>
      <c r="Y2" s="2"/>
      <c r="Z2" s="2"/>
    </row>
    <row r="3">
      <c r="A3" s="3" t="s">
        <v>24</v>
      </c>
      <c r="B3" s="1">
        <v>-5.0</v>
      </c>
      <c r="C3" s="1">
        <v>1.0</v>
      </c>
      <c r="D3" s="1">
        <f>IF(C3*FORECAST(D2,B3:C3,B2:C2)&gt;0,FORECAST(D2,B3:C3,B2:C2),C3)*$X$1</f>
        <v>7</v>
      </c>
      <c r="E3" s="1">
        <f>IF(D3*FORECAST(E2,B3:D3,B2:D2)&gt;0,FORECAST(E2,B3:D3,B2:D2),D3)*$X$1</f>
        <v>13</v>
      </c>
      <c r="F3" s="1">
        <f>IF(E3*FORECAST(F2,B3:E3,B2:E2)&gt;0,FORECAST(F2,B3:E3,B2:E2),E3)*$X$1</f>
        <v>19</v>
      </c>
      <c r="G3" s="1">
        <f>IF(F3*FORECAST(G2,B3:F3,B2:F2)&gt;0,FORECAST(G2,B3:F3,B2:F2),F3)*$X$1</f>
        <v>25</v>
      </c>
      <c r="H3" s="1">
        <f>IF(G3*FORECAST(H2,B3:G3,B2:G2)&gt;0,FORECAST(H2,B3:G3,B2:G2),G3)*$X$1</f>
        <v>31</v>
      </c>
      <c r="I3" s="1">
        <f>IF(H3*FORECAST(I2,B3:H3,B2:H2)&gt;0,FORECAST(I2,B3:H3,B2:H2),H3)*$X$1</f>
        <v>37</v>
      </c>
      <c r="J3" s="1">
        <f>IF(I3*FORECAST(J2,B3:I3,B2:I2)&gt;0,FORECAST(J2,B3:I3,B2:I2),I3)*$X$1</f>
        <v>43</v>
      </c>
      <c r="K3" s="4">
        <f>IF(J3*FORECAST(K2,B3:J3,B2:J2)&gt;0,FORECAST(K2,B3:J3,B2:J2),J3)*$X$1</f>
        <v>49</v>
      </c>
      <c r="L3" s="4">
        <f>IF(K3*FORECAST(L2,B3:K3,B2:K2)&gt;0,FORECAST(L2,B3:K3,B2:K2),K3)*$X$1</f>
        <v>55</v>
      </c>
      <c r="M3" s="4">
        <f>IF(L3*FORECAST(M2,B3:L3,B2:L2)&gt;0,FORECAST(M2,B3:L3,B2:L2),L3)*$X$1</f>
        <v>61</v>
      </c>
      <c r="N3" s="4">
        <f>IF(M3*FORECAST(N2,B3:M3,B2:M2)&gt;0,FORECAST(N2,B3:M3,B2:M2),M3)*$X$1</f>
        <v>67</v>
      </c>
      <c r="O3" s="4">
        <f>IF(N3*FORECAST(O2,B3:N3,B2:N2)&gt;0,FORECAST(O2,B3:N3,B2:N2),N3)*$X$1</f>
        <v>73</v>
      </c>
      <c r="P3" s="2"/>
      <c r="Q3" s="2"/>
      <c r="R3" s="2"/>
      <c r="S3" s="2"/>
      <c r="T3" s="2"/>
      <c r="U3" s="2"/>
      <c r="V3" s="2"/>
      <c r="W3" s="2"/>
      <c r="X3" s="2"/>
      <c r="Y3" s="2"/>
      <c r="Z3" s="2"/>
    </row>
    <row r="4">
      <c r="A4" s="3" t="s">
        <v>75</v>
      </c>
      <c r="B4" s="1">
        <v>25.0</v>
      </c>
      <c r="C4" s="1">
        <v>-25.0</v>
      </c>
      <c r="D4" s="2"/>
      <c r="E4" s="2"/>
      <c r="F4" s="2"/>
      <c r="G4" s="2"/>
      <c r="H4" s="2"/>
      <c r="I4" s="2"/>
      <c r="J4" s="2"/>
      <c r="K4" s="2"/>
      <c r="L4" s="2"/>
      <c r="M4" s="2"/>
      <c r="N4" s="2"/>
      <c r="O4" s="2"/>
      <c r="P4" s="2"/>
      <c r="Q4" s="2"/>
      <c r="R4" s="2"/>
      <c r="S4" s="2"/>
      <c r="T4" s="2"/>
      <c r="U4" s="2"/>
      <c r="V4" s="2"/>
      <c r="W4" s="2"/>
      <c r="X4" s="2"/>
      <c r="Y4" s="2"/>
      <c r="Z4" s="2"/>
    </row>
    <row r="5">
      <c r="A5" s="3" t="s">
        <v>290</v>
      </c>
      <c r="B5" s="1">
        <v>1.0</v>
      </c>
      <c r="C5" s="1">
        <v>4.0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291</v>
      </c>
      <c r="L7" s="1">
        <f>IF(O3*FORECAST(O2,B3:O3,B2:O2)&gt;0,FORECAST(O2,B3:O3,B2:O2),N3)*$X$1 * (1+0.02)/(0.0789-0.02)</f>
        <v>1264.17657</v>
      </c>
      <c r="M7" s="2"/>
      <c r="N7" s="2"/>
      <c r="O7" s="2"/>
      <c r="P7" s="2"/>
      <c r="Q7" s="2"/>
      <c r="R7" s="2"/>
      <c r="S7" s="2"/>
      <c r="T7" s="2"/>
      <c r="U7" s="2"/>
      <c r="V7" s="2"/>
      <c r="W7" s="2"/>
      <c r="X7" s="2"/>
      <c r="Y7" s="2"/>
      <c r="Z7" s="2"/>
    </row>
    <row r="8">
      <c r="A8" s="2"/>
      <c r="B8" s="2"/>
      <c r="C8" s="2"/>
      <c r="D8" s="2"/>
      <c r="E8" s="2"/>
      <c r="F8" s="2"/>
      <c r="G8" s="2"/>
      <c r="H8" s="2"/>
      <c r="I8" s="2"/>
      <c r="J8" s="2"/>
      <c r="K8" s="1" t="s">
        <v>292</v>
      </c>
      <c r="L8" s="5">
        <f t="array" ref="L8">NPV(0.0789,E3:O3)</f>
        <v>276.2945032</v>
      </c>
      <c r="M8" s="2"/>
      <c r="N8" s="2"/>
      <c r="O8" s="2"/>
      <c r="P8" s="2"/>
      <c r="Q8" s="2"/>
      <c r="R8" s="2"/>
      <c r="S8" s="2"/>
      <c r="T8" s="2"/>
      <c r="U8" s="2"/>
      <c r="V8" s="2"/>
      <c r="W8" s="2"/>
      <c r="X8" s="2"/>
      <c r="Y8" s="2"/>
      <c r="Z8" s="2"/>
    </row>
    <row r="9">
      <c r="A9" s="2"/>
      <c r="B9" s="2"/>
      <c r="C9" s="2"/>
      <c r="D9" s="2"/>
      <c r="E9" s="2"/>
      <c r="F9" s="2"/>
      <c r="G9" s="2"/>
      <c r="H9" s="2"/>
      <c r="I9" s="2"/>
      <c r="J9" s="2"/>
      <c r="K9" s="1" t="s">
        <v>293</v>
      </c>
      <c r="L9" s="5">
        <f t="array" ref="L9">NPV(0.0789,E16:O16)</f>
        <v>548.2954135</v>
      </c>
      <c r="M9" s="2"/>
      <c r="N9" s="2"/>
      <c r="O9" s="2"/>
      <c r="P9" s="2"/>
      <c r="Q9" s="2"/>
      <c r="R9" s="2"/>
      <c r="S9" s="2"/>
      <c r="T9" s="2"/>
      <c r="U9" s="2"/>
      <c r="V9" s="2"/>
      <c r="W9" s="2"/>
      <c r="X9" s="2"/>
      <c r="Y9" s="2"/>
      <c r="Z9" s="2"/>
    </row>
    <row r="10">
      <c r="A10" s="2"/>
      <c r="B10" s="2"/>
      <c r="C10" s="2"/>
      <c r="D10" s="2"/>
      <c r="E10" s="2"/>
      <c r="F10" s="2"/>
      <c r="G10" s="2"/>
      <c r="H10" s="2"/>
      <c r="I10" s="2"/>
      <c r="J10" s="2"/>
      <c r="K10" s="1" t="s">
        <v>294</v>
      </c>
      <c r="L10" s="5">
        <f>L8 + L9</f>
        <v>824.5899167</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295</v>
      </c>
      <c r="L12" s="5">
        <f>L10 - L11</f>
        <v>849.5899167</v>
      </c>
      <c r="M12" s="2"/>
      <c r="N12" s="2"/>
      <c r="O12" s="2"/>
      <c r="P12" s="2"/>
      <c r="Q12" s="2"/>
      <c r="R12" s="2"/>
      <c r="S12" s="2"/>
      <c r="T12" s="2"/>
      <c r="U12" s="2"/>
      <c r="V12" s="2"/>
      <c r="W12" s="2"/>
      <c r="X12" s="2"/>
      <c r="Y12" s="2"/>
      <c r="Z12" s="2"/>
    </row>
    <row r="13">
      <c r="A13" s="2"/>
      <c r="B13" s="2"/>
      <c r="C13" s="2"/>
      <c r="D13" s="2"/>
      <c r="E13" s="2"/>
      <c r="F13" s="2"/>
      <c r="G13" s="2"/>
      <c r="H13" s="2"/>
      <c r="I13" s="2"/>
      <c r="J13" s="2"/>
      <c r="K13" s="1" t="s">
        <v>296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212.3974792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4">
        <v>0.0</v>
      </c>
      <c r="M16" s="4">
        <v>0.0</v>
      </c>
      <c r="N16" s="4">
        <v>0.0</v>
      </c>
      <c r="O16" s="4">
        <f>IF(O3*FORECAST(O2,B3:O3,B2:O2)&gt;0,FORECAST(O2,B3:O3,B2:O2),N3)*$X$1 * (1+0.02)/(0.0789-0.02)</f>
        <v>1264.17657</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