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<sst xmlns="http://schemas.openxmlformats.org/spreadsheetml/2006/main" count="1597" uniqueCount="1473">
  <si>
    <t>ticker</t>
  </si>
  <si>
    <t>BEST</t>
  </si>
  <si>
    <t>nombre</t>
  </si>
  <si>
    <t>BEST INC</t>
  </si>
  <si>
    <t>empresa</t>
  </si>
  <si>
    <t>Air Freight &amp; Logistics</t>
  </si>
  <si>
    <t>Open</t>
  </si>
  <si>
    <t>Target Price</t>
  </si>
  <si>
    <t>Upside</t>
  </si>
  <si>
    <t>-2782.54%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</si>
  <si>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</si>
  <si>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</si>
  <si>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</si>
  <si>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</si>
  <si>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</si>
  <si>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</si>
  <si>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</si>
  <si>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</si>
  <si>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</si>
  <si>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</si>
  <si>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</si>
  <si>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</si>
  <si>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</si>
  <si>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</si>
  <si>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</si>
  <si>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</si>
  <si>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</si>
  <si>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</si>
  <si>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</si>
  <si>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</si>
  <si>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</si>
  <si>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</si>
  <si>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</si>
  <si>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</si>
  <si>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</si>
  <si>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</si>
  <si>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</si>
  <si>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</si>
  <si>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</si>
  <si>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</si>
  <si>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</si>
  <si>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</si>
  <si>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</si>
  <si>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</si>
  <si>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</si>
  <si>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</si>
  <si>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</si>
  <si>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</si>
  <si>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</si>
  <si>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</si>
  <si>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</si>
  <si>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</si>
  <si>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</si>
  <si>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</si>
  <si>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</si>
  <si>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</si>
  <si>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</si>
  <si>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</si>
  <si>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</si>
  <si>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</si>
  <si>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</si>
  <si>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</si>
  <si>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</si>
  <si>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</si>
  <si>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</si>
  <si>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</si>
  <si>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</si>
  <si>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</si>
  <si>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</si>
  <si>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</si>
  <si>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</si>
  <si>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</si>
  <si>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</si>
  <si>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</si>
  <si>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</si>
  <si>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</si>
  <si>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</si>
  <si>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</si>
  <si>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</si>
  <si>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</si>
  <si>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</si>
  <si>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</si>
  <si>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</si>
  <si>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</si>
  <si>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</si>
  <si>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</si>
  <si>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</si>
  <si>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</si>
  <si>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</si>
  <si>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</si>
  <si>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</si>
  <si>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</si>
  <si>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</si>
  <si>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</si>
  <si>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</si>
  <si>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</si>
  <si>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</si>
  <si>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</si>
  <si>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</si>
  <si>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</si>
  <si>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</si>
  <si>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</si>
  <si>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</si>
  <si>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</si>
  <si>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</si>
  <si>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</si>
  <si>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</si>
  <si>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</si>
  <si>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</si>
  <si>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</si>
  <si>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</si>
  <si>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</si>
  <si>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</si>
  <si>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</si>
  <si>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</si>
  <si>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</si>
  <si>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</si>
  <si>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234.53</t>
  </si>
  <si>
    <t>210.85</t>
  </si>
  <si>
    <t>199.78</t>
  </si>
  <si>
    <t>89.2</t>
  </si>
  <si>
    <t>104.2</t>
  </si>
  <si>
    <t>35.45</t>
  </si>
  <si>
    <t>-4.93</t>
  </si>
  <si>
    <t>Tangible Book Value</t>
  </si>
  <si>
    <t>Tangible Book Value Per Share</t>
  </si>
  <si>
    <t>202.11</t>
  </si>
  <si>
    <t>179.62</t>
  </si>
  <si>
    <t>168.57</t>
  </si>
  <si>
    <t>73.51</t>
  </si>
  <si>
    <t>98.67</t>
  </si>
  <si>
    <t>28.86</t>
  </si>
  <si>
    <t>-12.34</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</si>
  <si>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</si>
  <si>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</si>
  <si>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</si>
  <si>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</si>
  <si>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</si>
  <si>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</si>
  <si>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</si>
  <si>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</si>
  <si>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</si>
  <si>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</si>
  <si>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</si>
  <si>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</si>
  <si>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</si>
  <si>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Interest And Invest. Income (Rev)</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</si>
  <si>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</si>
  <si>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</si>
  <si>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</si>
  <si>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</si>
  <si>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</si>
  <si>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</si>
  <si>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</si>
  <si>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</si>
  <si>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</si>
  <si>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</si>
  <si>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</si>
  <si>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</si>
  <si>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</si>
  <si>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</si>
  <si>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</si>
  <si>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</si>
  <si>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</si>
  <si>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</si>
  <si>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</si>
  <si>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</si>
  <si>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</si>
  <si>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</si>
  <si>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</si>
  <si>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</si>
  <si>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</si>
  <si>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</si>
  <si>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</si>
  <si>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</si>
  <si>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</si>
  <si>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</si>
  <si>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</si>
  <si>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-430.51</t>
  </si>
  <si>
    <t>-165.67</t>
  </si>
  <si>
    <t>-26.43</t>
  </si>
  <si>
    <t>-10.42</t>
  </si>
  <si>
    <t>-104.54</t>
  </si>
  <si>
    <t>13.5</t>
  </si>
  <si>
    <t>-74.62</t>
  </si>
  <si>
    <t>-42.7</t>
  </si>
  <si>
    <t>Basic EPS - Continuing Operations</t>
  </si>
  <si>
    <t>-85.54</t>
  </si>
  <si>
    <t>-62.44</t>
  </si>
  <si>
    <t>-72.66</t>
  </si>
  <si>
    <t>-43.5</t>
  </si>
  <si>
    <t>Basic Weighted Average Shares Outstanding</t>
  </si>
  <si>
    <t>Net EPS - Diluted</t>
  </si>
  <si>
    <t>-430.6</t>
  </si>
  <si>
    <t>-104.6</t>
  </si>
  <si>
    <t>Diluted EPS - Continuing Operations</t>
  </si>
  <si>
    <t>-85.6</t>
  </si>
  <si>
    <t>Diluted Weighted Average Shares Outstanding</t>
  </si>
  <si>
    <t>Normalized Basic EPS</t>
  </si>
  <si>
    <t>-149.68</t>
  </si>
  <si>
    <t>-213.18</t>
  </si>
  <si>
    <t>-283.94</t>
  </si>
  <si>
    <t>-102.7</t>
  </si>
  <si>
    <t>-18.23</t>
  </si>
  <si>
    <t>-6.19</t>
  </si>
  <si>
    <t>-53.04</t>
  </si>
  <si>
    <t>-45.87</t>
  </si>
  <si>
    <t>-45.19</t>
  </si>
  <si>
    <t>-22.49</t>
  </si>
  <si>
    <t>Normalized Diluted EPS</t>
  </si>
  <si>
    <t>American Depositary Receipts Ratio (ADR)</t>
  </si>
  <si>
    <t>EBITDA</t>
  </si>
  <si>
    <t>EBITA</t>
  </si>
  <si>
    <t>EBIT</t>
  </si>
  <si>
    <t>EBITDAR</t>
  </si>
  <si>
    <t>Total Revenues (As Reported)</t>
  </si>
  <si>
    <t>Effective Tax Rate - (Ratio)</t>
  </si>
  <si>
    <t>-0.04</t>
  </si>
  <si>
    <t>-0.81</t>
  </si>
  <si>
    <t>-2.39</t>
  </si>
  <si>
    <t>-9.11</t>
  </si>
  <si>
    <t>-1.33</t>
  </si>
  <si>
    <t>-0.25</t>
  </si>
  <si>
    <t>-0.03</t>
  </si>
  <si>
    <t>-0.13</t>
  </si>
  <si>
    <t>Current Domestic Taxes</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</si>
  <si>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</si>
  <si>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</si>
  <si>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</si>
  <si>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</si>
  <si>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</si>
  <si>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</si>
  <si>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</si>
  <si>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</si>
  <si>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</si>
  <si>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</si>
  <si>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</si>
  <si>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</si>
  <si>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</si>
  <si>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</si>
  <si>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</si>
  <si>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</si>
  <si>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</si>
  <si>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</si>
  <si>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</si>
  <si>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-20.39</t>
  </si>
  <si>
    <t>-9.29</t>
  </si>
  <si>
    <t>-3.54</t>
  </si>
  <si>
    <t>-1.28</t>
  </si>
  <si>
    <t>-5.38</t>
  </si>
  <si>
    <t>-5.86</t>
  </si>
  <si>
    <t>-9.32</t>
  </si>
  <si>
    <t>-7.63</t>
  </si>
  <si>
    <t>Return on Total Capital</t>
  </si>
  <si>
    <t>-62.29</t>
  </si>
  <si>
    <t>-18.71</t>
  </si>
  <si>
    <t>-7.12</t>
  </si>
  <si>
    <t>-2.22</t>
  </si>
  <si>
    <t>-8.94</t>
  </si>
  <si>
    <t>-11.22</t>
  </si>
  <si>
    <t>-13.73</t>
  </si>
  <si>
    <t>-13.19</t>
  </si>
  <si>
    <t>Return On Equity %</t>
  </si>
  <si>
    <t>-137.05</t>
  </si>
  <si>
    <t>-35.99</t>
  </si>
  <si>
    <t>-11.92</t>
  </si>
  <si>
    <t>-5.44</t>
  </si>
  <si>
    <t>-59.68</t>
  </si>
  <si>
    <t>-64.13</t>
  </si>
  <si>
    <t>-96.99</t>
  </si>
  <si>
    <t>-247.63</t>
  </si>
  <si>
    <t>Return on Common Equity</t>
  </si>
  <si>
    <t>52.1</t>
  </si>
  <si>
    <t>26.94</t>
  </si>
  <si>
    <t>-11.91</t>
  </si>
  <si>
    <t>-5.02</t>
  </si>
  <si>
    <t>-58.44</t>
  </si>
  <si>
    <t>-63.41</t>
  </si>
  <si>
    <t>-102.95</t>
  </si>
  <si>
    <t>-277.07</t>
  </si>
  <si>
    <t>Margin Analysis</t>
  </si>
  <si>
    <t>Gross Profit Margin %</t>
  </si>
  <si>
    <t>-12.22</t>
  </si>
  <si>
    <t>-10.17</t>
  </si>
  <si>
    <t>-6.02</t>
  </si>
  <si>
    <t>2.43</t>
  </si>
  <si>
    <t>5.15</t>
  </si>
  <si>
    <t>5.57</t>
  </si>
  <si>
    <t>0.79</t>
  </si>
  <si>
    <t>-1.74</t>
  </si>
  <si>
    <t>-3.4</t>
  </si>
  <si>
    <t>3.01</t>
  </si>
  <si>
    <t>SG&amp;A Margin</t>
  </si>
  <si>
    <t>11.91</t>
  </si>
  <si>
    <t>10.14</t>
  </si>
  <si>
    <t>10.08</t>
  </si>
  <si>
    <t>8.12</t>
  </si>
  <si>
    <t>6.85</t>
  </si>
  <si>
    <t>5.8</t>
  </si>
  <si>
    <t>9.99</t>
  </si>
  <si>
    <t>14.56</t>
  </si>
  <si>
    <t>11.96</t>
  </si>
  <si>
    <t>EBITDA Margin %</t>
  </si>
  <si>
    <t>-20.82</t>
  </si>
  <si>
    <t>-17.21</t>
  </si>
  <si>
    <t>-13.04</t>
  </si>
  <si>
    <t>-4.57</t>
  </si>
  <si>
    <t>-0.7</t>
  </si>
  <si>
    <t>0.47</t>
  </si>
  <si>
    <t>-3.93</t>
  </si>
  <si>
    <t>-11.13</t>
  </si>
  <si>
    <t>-15.98</t>
  </si>
  <si>
    <t>-8.03</t>
  </si>
  <si>
    <t>EBITA Margin %</t>
  </si>
  <si>
    <t>-23.56</t>
  </si>
  <si>
    <t>-19.98</t>
  </si>
  <si>
    <t>-15.79</t>
  </si>
  <si>
    <t>-6.3</t>
  </si>
  <si>
    <t>-2.27</t>
  </si>
  <si>
    <t>-0.85</t>
  </si>
  <si>
    <t>-5.6</t>
  </si>
  <si>
    <t>-12.73</t>
  </si>
  <si>
    <t>-18.25</t>
  </si>
  <si>
    <t>-10.11</t>
  </si>
  <si>
    <t>EBIT Margin %</t>
  </si>
  <si>
    <t>-23.59</t>
  </si>
  <si>
    <t>-20.01</t>
  </si>
  <si>
    <t>-15.83</t>
  </si>
  <si>
    <t>-6.39</t>
  </si>
  <si>
    <t>-2.35</t>
  </si>
  <si>
    <t>-0.93</t>
  </si>
  <si>
    <t>-5.65</t>
  </si>
  <si>
    <t>-12.8</t>
  </si>
  <si>
    <t>-18.42</t>
  </si>
  <si>
    <t>-10.31</t>
  </si>
  <si>
    <t>Income From Continuing Operations Margin %</t>
  </si>
  <si>
    <t>-23.43</t>
  </si>
  <si>
    <t>-20.16</t>
  </si>
  <si>
    <t>-15.42</t>
  </si>
  <si>
    <t>-6.14</t>
  </si>
  <si>
    <t>-1.82</t>
  </si>
  <si>
    <t>-0.62</t>
  </si>
  <si>
    <t>-5.61</t>
  </si>
  <si>
    <t>-11.06</t>
  </si>
  <si>
    <t>-18.92</t>
  </si>
  <si>
    <t>-10.93</t>
  </si>
  <si>
    <t>Net Income Margin %</t>
  </si>
  <si>
    <t>-0.58</t>
  </si>
  <si>
    <t>-6.75</t>
  </si>
  <si>
    <t>2.29</t>
  </si>
  <si>
    <t>-18.9</t>
  </si>
  <si>
    <t>-9.79</t>
  </si>
  <si>
    <t>Net Avail. For Common Margin %</t>
  </si>
  <si>
    <t>-42.13</t>
  </si>
  <si>
    <t>-101.83</t>
  </si>
  <si>
    <t>-63.44</t>
  </si>
  <si>
    <t>-5.53</t>
  </si>
  <si>
    <t>-10.6</t>
  </si>
  <si>
    <t>-18.4</t>
  </si>
  <si>
    <t>-9.98</t>
  </si>
  <si>
    <t>Normalized Net Income Margin</t>
  </si>
  <si>
    <t>-14.65</t>
  </si>
  <si>
    <t>-12.17</t>
  </si>
  <si>
    <t>-9.63</t>
  </si>
  <si>
    <t>-3.81</t>
  </si>
  <si>
    <t>-1.25</t>
  </si>
  <si>
    <t>-0.34</t>
  </si>
  <si>
    <t>-3.43</t>
  </si>
  <si>
    <t>-7.79</t>
  </si>
  <si>
    <t>-11.44</t>
  </si>
  <si>
    <t>-5.16</t>
  </si>
  <si>
    <t>Levered Free Cash Flow Margin</t>
  </si>
  <si>
    <t>-12.43</t>
  </si>
  <si>
    <t>-5.85</t>
  </si>
  <si>
    <t>-6.01</t>
  </si>
  <si>
    <t>-23.42</t>
  </si>
  <si>
    <t>-1.7</t>
  </si>
  <si>
    <t>-11.52</t>
  </si>
  <si>
    <t>Unlevered Free Cash Flow Margin</t>
  </si>
  <si>
    <t>-12.85</t>
  </si>
  <si>
    <t>-12.28</t>
  </si>
  <si>
    <t>-7.62</t>
  </si>
  <si>
    <t>-5.71</t>
  </si>
  <si>
    <t>-22.64</t>
  </si>
  <si>
    <t>-0.99</t>
  </si>
  <si>
    <t>-11.03</t>
  </si>
  <si>
    <t>Asset Turnover</t>
  </si>
  <si>
    <t>2.06</t>
  </si>
  <si>
    <t>2.33</t>
  </si>
  <si>
    <t>2.41</t>
  </si>
  <si>
    <t>2.21</t>
  </si>
  <si>
    <t>1.52</t>
  </si>
  <si>
    <t>0.73</t>
  </si>
  <si>
    <t>0.81</t>
  </si>
  <si>
    <t>1.18</t>
  </si>
  <si>
    <t>Fixed Assets Turnover</t>
  </si>
  <si>
    <t>11.24</t>
  </si>
  <si>
    <t>17.73</t>
  </si>
  <si>
    <t>16.58</t>
  </si>
  <si>
    <t>7.5</t>
  </si>
  <si>
    <t>3.98</t>
  </si>
  <si>
    <t>4.26</t>
  </si>
  <si>
    <t>2.98</t>
  </si>
  <si>
    <t>3.74</t>
  </si>
  <si>
    <t>Receivables Turnover (Average Receivables)</t>
  </si>
  <si>
    <t>19.99</t>
  </si>
  <si>
    <t>24.25</t>
  </si>
  <si>
    <t>18.11</t>
  </si>
  <si>
    <t>16.08</t>
  </si>
  <si>
    <t>16.15</t>
  </si>
  <si>
    <t>5.13</t>
  </si>
  <si>
    <t>6.6</t>
  </si>
  <si>
    <t>8.92</t>
  </si>
  <si>
    <t>Inventory Turnover (Average Inventory)</t>
  </si>
  <si>
    <t>156.31</t>
  </si>
  <si>
    <t>163.17</t>
  </si>
  <si>
    <t>172.2</t>
  </si>
  <si>
    <t>228.27</t>
  </si>
  <si>
    <t>395.14</t>
  </si>
  <si>
    <t>431.43</t>
  </si>
  <si>
    <t>380.39</t>
  </si>
  <si>
    <t>664.53</t>
  </si>
  <si>
    <t>Short Term Liquidity</t>
  </si>
  <si>
    <t>Current Ratio</t>
  </si>
  <si>
    <t>0.48</t>
  </si>
  <si>
    <t>1.24</t>
  </si>
  <si>
    <t>1.25</t>
  </si>
  <si>
    <t>0.97</t>
  </si>
  <si>
    <t>0.92</t>
  </si>
  <si>
    <t>0.74</t>
  </si>
  <si>
    <t>1.17</t>
  </si>
  <si>
    <t>0.78</t>
  </si>
  <si>
    <t>0.64</t>
  </si>
  <si>
    <t>Quick Ratio</t>
  </si>
  <si>
    <t>0.24</t>
  </si>
  <si>
    <t>0.91</t>
  </si>
  <si>
    <t>0.55</t>
  </si>
  <si>
    <t>0.49</t>
  </si>
  <si>
    <t>0.27</t>
  </si>
  <si>
    <t>1.01</t>
  </si>
  <si>
    <t>0.61</t>
  </si>
  <si>
    <t>0.38</t>
  </si>
  <si>
    <t>Operating Cash Flow to Current Liabilities</t>
  </si>
  <si>
    <t>-0.11</t>
  </si>
  <si>
    <t>-0.2</t>
  </si>
  <si>
    <t>0.02</t>
  </si>
  <si>
    <t>0.08</t>
  </si>
  <si>
    <t>-0.02</t>
  </si>
  <si>
    <t>-0.48</t>
  </si>
  <si>
    <t>-0.27</t>
  </si>
  <si>
    <t>Days Sales Outstanding (Average Receivables)</t>
  </si>
  <si>
    <t>18.31</t>
  </si>
  <si>
    <t>15.05</t>
  </si>
  <si>
    <t>20.15</t>
  </si>
  <si>
    <t>22.69</t>
  </si>
  <si>
    <t>22.66</t>
  </si>
  <si>
    <t>71.11</t>
  </si>
  <si>
    <t>55.34</t>
  </si>
  <si>
    <t>40.9</t>
  </si>
  <si>
    <t>Days Outstanding Inventory (Average Inventory)</t>
  </si>
  <si>
    <t>2.34</t>
  </si>
  <si>
    <t>2.24</t>
  </si>
  <si>
    <t>2.12</t>
  </si>
  <si>
    <t>1.6</t>
  </si>
  <si>
    <t>0.93</t>
  </si>
  <si>
    <t>0.85</t>
  </si>
  <si>
    <t>0.96</t>
  </si>
  <si>
    <t>Average Days Payable Outstanding</t>
  </si>
  <si>
    <t>51.87</t>
  </si>
  <si>
    <t>36.95</t>
  </si>
  <si>
    <t>36.07</t>
  </si>
  <si>
    <t>34.31</t>
  </si>
  <si>
    <t>46.44</t>
  </si>
  <si>
    <t>44.96</t>
  </si>
  <si>
    <t>63.5</t>
  </si>
  <si>
    <t>69.56</t>
  </si>
  <si>
    <t>Cash Conversion Cycle (Average Days)</t>
  </si>
  <si>
    <t>-31.22</t>
  </si>
  <si>
    <t>-19.66</t>
  </si>
  <si>
    <t>-13.8</t>
  </si>
  <si>
    <t>-10.02</t>
  </si>
  <si>
    <t>-22.86</t>
  </si>
  <si>
    <t>-7.2</t>
  </si>
  <si>
    <t>-28.11</t>
  </si>
  <si>
    <t>Long Term Solvency</t>
  </si>
  <si>
    <t>Total Debt/Equity</t>
  </si>
  <si>
    <t>-77.2</t>
  </si>
  <si>
    <t>19.69</t>
  </si>
  <si>
    <t>27.9</t>
  </si>
  <si>
    <t>43.15</t>
  </si>
  <si>
    <t>218.04</t>
  </si>
  <si>
    <t>559.84</t>
  </si>
  <si>
    <t>264.17</t>
  </si>
  <si>
    <t>511.54</t>
  </si>
  <si>
    <t>Total Debt / Total Capital</t>
  </si>
  <si>
    <t>-338.69</t>
  </si>
  <si>
    <t>16.45</t>
  </si>
  <si>
    <t>21.81</t>
  </si>
  <si>
    <t>30.14</t>
  </si>
  <si>
    <t>68.56</t>
  </si>
  <si>
    <t>84.84</t>
  </si>
  <si>
    <t>72.54</t>
  </si>
  <si>
    <t>83.65</t>
  </si>
  <si>
    <t>102.18</t>
  </si>
  <si>
    <t>LT Debt/Equity</t>
  </si>
  <si>
    <t>-0.1</t>
  </si>
  <si>
    <t>0.31</t>
  </si>
  <si>
    <t>0.04</t>
  </si>
  <si>
    <t>123.74</t>
  </si>
  <si>
    <t>309.43</t>
  </si>
  <si>
    <t>146.64</t>
  </si>
  <si>
    <t>344.65</t>
  </si>
  <si>
    <t>Long-Term Debt / Total Capital</t>
  </si>
  <si>
    <t>-0.43</t>
  </si>
  <si>
    <t>0.26</t>
  </si>
  <si>
    <t>0.03</t>
  </si>
  <si>
    <t>0.01</t>
  </si>
  <si>
    <t>38.91</t>
  </si>
  <si>
    <t>46.89</t>
  </si>
  <si>
    <t>40.27</t>
  </si>
  <si>
    <t>56.36</t>
  </si>
  <si>
    <t>45.18</t>
  </si>
  <si>
    <t>Total Liabilities / Total Assets</t>
  </si>
  <si>
    <t>119.31</t>
  </si>
  <si>
    <t>61.38</t>
  </si>
  <si>
    <t>59.62</t>
  </si>
  <si>
    <t>66.52</t>
  </si>
  <si>
    <t>79.91</t>
  </si>
  <si>
    <t>91.32</t>
  </si>
  <si>
    <t>80.46</t>
  </si>
  <si>
    <t>89.68</t>
  </si>
  <si>
    <t>101.12</t>
  </si>
  <si>
    <t>EBIT / Interest Expense</t>
  </si>
  <si>
    <t>-90.43</t>
  </si>
  <si>
    <t>-100.76</t>
  </si>
  <si>
    <t>-65.48</t>
  </si>
  <si>
    <t>-27.07</t>
  </si>
  <si>
    <t>-8.77</t>
  </si>
  <si>
    <t>-4.1</t>
  </si>
  <si>
    <t>-9.7</t>
  </si>
  <si>
    <t>-10.25</t>
  </si>
  <si>
    <t>-16.01</t>
  </si>
  <si>
    <t>-13.34</t>
  </si>
  <si>
    <t>EBITDA / Interest Expense</t>
  </si>
  <si>
    <t>-79.8</t>
  </si>
  <si>
    <t>-86.65</t>
  </si>
  <si>
    <t>-53.96</t>
  </si>
  <si>
    <t>-19.35</t>
  </si>
  <si>
    <t>-2.62</t>
  </si>
  <si>
    <t>19.71</t>
  </si>
  <si>
    <t>1.49</t>
  </si>
  <si>
    <t>-3.47</t>
  </si>
  <si>
    <t>-5.05</t>
  </si>
  <si>
    <t>-0.9</t>
  </si>
  <si>
    <t>(EBITDA - Capex) / Interest Expense</t>
  </si>
  <si>
    <t>-106.37</t>
  </si>
  <si>
    <t>-126.69</t>
  </si>
  <si>
    <t>-88.42</t>
  </si>
  <si>
    <t>-50.57</t>
  </si>
  <si>
    <t>-37.71</t>
  </si>
  <si>
    <t>0.86</t>
  </si>
  <si>
    <t>-7.59</t>
  </si>
  <si>
    <t>-4.6</t>
  </si>
  <si>
    <t>-6.66</t>
  </si>
  <si>
    <t>-2.91</t>
  </si>
  <si>
    <t>Total Debt / EBITDA</t>
  </si>
  <si>
    <t>-0.38</t>
  </si>
  <si>
    <t>-0.41</t>
  </si>
  <si>
    <t>-1.34</t>
  </si>
  <si>
    <t>-9.1</t>
  </si>
  <si>
    <t>5.45</t>
  </si>
  <si>
    <t>37.07</t>
  </si>
  <si>
    <t>-11.81</t>
  </si>
  <si>
    <t>-9.14</t>
  </si>
  <si>
    <t>-56.94</t>
  </si>
  <si>
    <t>Net Debt / EBITDA</t>
  </si>
  <si>
    <t>-0.06</t>
  </si>
  <si>
    <t>2.18</t>
  </si>
  <si>
    <t>2.6</t>
  </si>
  <si>
    <t>4.34</t>
  </si>
  <si>
    <t>3.5</t>
  </si>
  <si>
    <t>30.73</t>
  </si>
  <si>
    <t>-4.31</t>
  </si>
  <si>
    <t>-6.34</t>
  </si>
  <si>
    <t>-48.91</t>
  </si>
  <si>
    <t>Total Debt / (EBITDA - Capex)</t>
  </si>
  <si>
    <t>-0.26</t>
  </si>
  <si>
    <t>-0.51</t>
  </si>
  <si>
    <t>-0.63</t>
  </si>
  <si>
    <t>124.5</t>
  </si>
  <si>
    <t>-7.29</t>
  </si>
  <si>
    <t>-8.93</t>
  </si>
  <si>
    <t>-6.93</t>
  </si>
  <si>
    <t>-17.51</t>
  </si>
  <si>
    <t>Net Debt / (EBITDA - Capex)</t>
  </si>
  <si>
    <t>1.33</t>
  </si>
  <si>
    <t>0.99</t>
  </si>
  <si>
    <t>0.3</t>
  </si>
  <si>
    <t>79.99</t>
  </si>
  <si>
    <t>-6.04</t>
  </si>
  <si>
    <t>-3.26</t>
  </si>
  <si>
    <t>-4.81</t>
  </si>
  <si>
    <t>-15.05</t>
  </si>
  <si>
    <t>Growth Over Prior Year</t>
  </si>
  <si>
    <t>Total Revenues, 1 Yr. Growth %</t>
  </si>
  <si>
    <t>71.45</t>
  </si>
  <si>
    <t>68.26</t>
  </si>
  <si>
    <t>126.02</t>
  </si>
  <si>
    <t>39.88</t>
  </si>
  <si>
    <t>25.8</t>
  </si>
  <si>
    <t>-7.3</t>
  </si>
  <si>
    <t>8.53</t>
  </si>
  <si>
    <t>-32.22</t>
  </si>
  <si>
    <t>7.38</t>
  </si>
  <si>
    <t>Gross Profit, 1 Yr. Growth %</t>
  </si>
  <si>
    <t>42.63</t>
  </si>
  <si>
    <t>-0.37</t>
  </si>
  <si>
    <t>-191.2</t>
  </si>
  <si>
    <t>196.8</t>
  </si>
  <si>
    <t>35.94</t>
  </si>
  <si>
    <t>-85.46</t>
  </si>
  <si>
    <t>-182.3</t>
  </si>
  <si>
    <t>32.18</t>
  </si>
  <si>
    <t>-195.02</t>
  </si>
  <si>
    <t>EBITDA, 1 Yr. Growth %</t>
  </si>
  <si>
    <t>41.73</t>
  </si>
  <si>
    <t>27.54</t>
  </si>
  <si>
    <t>-20.9</t>
  </si>
  <si>
    <t>-78.48</t>
  </si>
  <si>
    <t>-185.02</t>
  </si>
  <si>
    <t>-316.8</t>
  </si>
  <si>
    <t>56.13</t>
  </si>
  <si>
    <t>-2.7</t>
  </si>
  <si>
    <t>-46.01</t>
  </si>
  <si>
    <t>EBITA, 1 Yr. Growth %</t>
  </si>
  <si>
    <t>45.42</t>
  </si>
  <si>
    <t>-49.73</t>
  </si>
  <si>
    <t>-52.81</t>
  </si>
  <si>
    <t>51.62</t>
  </si>
  <si>
    <t>-2.84</t>
  </si>
  <si>
    <t>-40.55</t>
  </si>
  <si>
    <t>EBIT, 1 Yr. Growth %</t>
  </si>
  <si>
    <t>45.45</t>
  </si>
  <si>
    <t>33.1</t>
  </si>
  <si>
    <t>-8.82</t>
  </si>
  <si>
    <t>-48.45</t>
  </si>
  <si>
    <t>-50.48</t>
  </si>
  <si>
    <t>50.52</t>
  </si>
  <si>
    <t>-2.51</t>
  </si>
  <si>
    <t>-39.89</t>
  </si>
  <si>
    <t>Earnings From Cont. Operations, 1 Yr. Growth %</t>
  </si>
  <si>
    <t>47.46</t>
  </si>
  <si>
    <t>28.7</t>
  </si>
  <si>
    <t>-9.93</t>
  </si>
  <si>
    <t>-58.6</t>
  </si>
  <si>
    <t>-56.91</t>
  </si>
  <si>
    <t>22.89</t>
  </si>
  <si>
    <t>15.9</t>
  </si>
  <si>
    <t>-37.97</t>
  </si>
  <si>
    <t>Net Income, 1 Yr. Growth %</t>
  </si>
  <si>
    <t>-9.94</t>
  </si>
  <si>
    <t>-58.63</t>
  </si>
  <si>
    <t>-60.15</t>
  </si>
  <si>
    <t>900.67</t>
  </si>
  <si>
    <t>-112.93</t>
  </si>
  <si>
    <t>-658.71</t>
  </si>
  <si>
    <t>-44.35</t>
  </si>
  <si>
    <t>Normalized Net Income, 1 Yr. Growth %</t>
  </si>
  <si>
    <t>42.42</t>
  </si>
  <si>
    <t>33.19</t>
  </si>
  <si>
    <t>-10.64</t>
  </si>
  <si>
    <t>-53.98</t>
  </si>
  <si>
    <t>-65.69</t>
  </si>
  <si>
    <t>-917.26</t>
  </si>
  <si>
    <t>46.01</t>
  </si>
  <si>
    <t>-0.45</t>
  </si>
  <si>
    <t>-51.58</t>
  </si>
  <si>
    <t>Diluted EPS Before Extra, 1 Yr. Growth %</t>
  </si>
  <si>
    <t>314.35</t>
  </si>
  <si>
    <t>4.82</t>
  </si>
  <si>
    <t>-91.14</t>
  </si>
  <si>
    <t>-84.05</t>
  </si>
  <si>
    <t>-60.57</t>
  </si>
  <si>
    <t>-991.67</t>
  </si>
  <si>
    <t>20.54</t>
  </si>
  <si>
    <t>16.37</t>
  </si>
  <si>
    <t>-40.13</t>
  </si>
  <si>
    <t>Accounts Receivable, 1 Yr. Growth %</t>
  </si>
  <si>
    <t>41.71</t>
  </si>
  <si>
    <t>102.66</t>
  </si>
  <si>
    <t>69.99</t>
  </si>
  <si>
    <t>14.46</t>
  </si>
  <si>
    <t>-10.4</t>
  </si>
  <si>
    <t>-19.9</t>
  </si>
  <si>
    <t>-41.95</t>
  </si>
  <si>
    <t>16.59</t>
  </si>
  <si>
    <t>Inventory, 1 Yr. Growth %</t>
  </si>
  <si>
    <t>116.65</t>
  </si>
  <si>
    <t>91.24</t>
  </si>
  <si>
    <t>-3.79</t>
  </si>
  <si>
    <t>-58.55</t>
  </si>
  <si>
    <t>-9.36</t>
  </si>
  <si>
    <t>-35.68</t>
  </si>
  <si>
    <t>-52.71</t>
  </si>
  <si>
    <t>Net Property, Plant and Equip., 1 Yr. Growth %</t>
  </si>
  <si>
    <t>51.47</t>
  </si>
  <si>
    <t>37.99</t>
  </si>
  <si>
    <t>57.91</t>
  </si>
  <si>
    <t>254.45</t>
  </si>
  <si>
    <t>11.34</t>
  </si>
  <si>
    <t>-1.42</t>
  </si>
  <si>
    <t>-24.16</t>
  </si>
  <si>
    <t>Total Assets, 1 Yr. Growth %</t>
  </si>
  <si>
    <t>175.34</t>
  </si>
  <si>
    <t>72.79</t>
  </si>
  <si>
    <t>13.68</t>
  </si>
  <si>
    <t>57.63</t>
  </si>
  <si>
    <t>1.94</t>
  </si>
  <si>
    <t>-42.91</t>
  </si>
  <si>
    <t>-31.33</t>
  </si>
  <si>
    <t>-19.73</t>
  </si>
  <si>
    <t>Tangible Book Value, 1 Yr. Growth %</t>
  </si>
  <si>
    <t>66.45</t>
  </si>
  <si>
    <t>-127.49</t>
  </si>
  <si>
    <t>-6.86</t>
  </si>
  <si>
    <t>-6.15</t>
  </si>
  <si>
    <t>-60.05</t>
  </si>
  <si>
    <t>18.67</t>
  </si>
  <si>
    <t>-71.07</t>
  </si>
  <si>
    <t>-143.27</t>
  </si>
  <si>
    <t>Common Equity, 1 Yr. Growth %</t>
  </si>
  <si>
    <t>68.28</t>
  </si>
  <si>
    <t>-132.51</t>
  </si>
  <si>
    <t>-5.78</t>
  </si>
  <si>
    <t>-5.25</t>
  </si>
  <si>
    <t>-55.35</t>
  </si>
  <si>
    <t>18.3</t>
  </si>
  <si>
    <t>-66.34</t>
  </si>
  <si>
    <t>-114.08</t>
  </si>
  <si>
    <t>Cash From Operations, 1 Yr. Growth %</t>
  </si>
  <si>
    <t>-5.1</t>
  </si>
  <si>
    <t>152.67</t>
  </si>
  <si>
    <t>-114.84</t>
  </si>
  <si>
    <t>33.84</t>
  </si>
  <si>
    <t>-127.11</t>
  </si>
  <si>
    <t>-60.13</t>
  </si>
  <si>
    <t>-51.24</t>
  </si>
  <si>
    <t>Capital Expenditures, 1 Yr. Growth %</t>
  </si>
  <si>
    <t>96.74</t>
  </si>
  <si>
    <t>76.24</t>
  </si>
  <si>
    <t>99.82</t>
  </si>
  <si>
    <t>78.94</t>
  </si>
  <si>
    <t>38.96</t>
  </si>
  <si>
    <t>5.85</t>
  </si>
  <si>
    <t>-48.55</t>
  </si>
  <si>
    <t>-10.46</t>
  </si>
  <si>
    <t>-9.61</t>
  </si>
  <si>
    <t>Levered Free Cash Flow, 1 Yr. Growth %</t>
  </si>
  <si>
    <t>116.08</t>
  </si>
  <si>
    <t>-12.31</t>
  </si>
  <si>
    <t>230.86</t>
  </si>
  <si>
    <t>-408.97</t>
  </si>
  <si>
    <t>-95.07</t>
  </si>
  <si>
    <t>625.65</t>
  </si>
  <si>
    <t>Unlevered Free Cash Flow, 1 Yr. Growth %</t>
  </si>
  <si>
    <t>116.03</t>
  </si>
  <si>
    <t>-13.17</t>
  </si>
  <si>
    <t>249.21</t>
  </si>
  <si>
    <t>-2.48</t>
  </si>
  <si>
    <t>-375.02</t>
  </si>
  <si>
    <t>-97.05</t>
  </si>
  <si>
    <t>Compound Annual Growth Rate Over Two Years</t>
  </si>
  <si>
    <t>Total Revenues, 2 Yr. CAGR %</t>
  </si>
  <si>
    <t>69.85</t>
  </si>
  <si>
    <t>95.01</t>
  </si>
  <si>
    <t>77.81</t>
  </si>
  <si>
    <t>32.65</t>
  </si>
  <si>
    <t>9.28</t>
  </si>
  <si>
    <t>4.41</t>
  </si>
  <si>
    <t>-14.24</t>
  </si>
  <si>
    <t>-14.69</t>
  </si>
  <si>
    <t>Gross Profit, 2 Yr. CAGR %</t>
  </si>
  <si>
    <t>19.21</t>
  </si>
  <si>
    <t>-4.68</t>
  </si>
  <si>
    <t>64.52</t>
  </si>
  <si>
    <t>100.86</t>
  </si>
  <si>
    <t>-55.19</t>
  </si>
  <si>
    <t>-39.95</t>
  </si>
  <si>
    <t>4.3</t>
  </si>
  <si>
    <t>12.07</t>
  </si>
  <si>
    <t>EBITDA, 2 Yr. CAGR %</t>
  </si>
  <si>
    <t>34.45</t>
  </si>
  <si>
    <t>0.44</t>
  </si>
  <si>
    <t>-58.74</t>
  </si>
  <si>
    <t>-57.23</t>
  </si>
  <si>
    <t>152.3</t>
  </si>
  <si>
    <t>109.06</t>
  </si>
  <si>
    <t>23.25</t>
  </si>
  <si>
    <t>-27.52</t>
  </si>
  <si>
    <t>EBITA, 2 Yr. CAGR %</t>
  </si>
  <si>
    <t>39.07</t>
  </si>
  <si>
    <t>9.54</t>
  </si>
  <si>
    <t>-32.66</t>
  </si>
  <si>
    <t>-51.3</t>
  </si>
  <si>
    <t>163.89</t>
  </si>
  <si>
    <t>85.72</t>
  </si>
  <si>
    <t>21.37</t>
  </si>
  <si>
    <t>EBIT, 2 Yr. CAGR %</t>
  </si>
  <si>
    <t>39.14</t>
  </si>
  <si>
    <t>10.16</t>
  </si>
  <si>
    <t>-31.44</t>
  </si>
  <si>
    <t>-49.48</t>
  </si>
  <si>
    <t>157.1</t>
  </si>
  <si>
    <t>82.12</t>
  </si>
  <si>
    <t>21.13</t>
  </si>
  <si>
    <t>-23.45</t>
  </si>
  <si>
    <t>Earnings From Cont. Operations, 2 Yr. CAGR %</t>
  </si>
  <si>
    <t>37.76</t>
  </si>
  <si>
    <t>7.66</t>
  </si>
  <si>
    <t>-38.94</t>
  </si>
  <si>
    <t>-57.76</t>
  </si>
  <si>
    <t>296.15</t>
  </si>
  <si>
    <t>75.06</t>
  </si>
  <si>
    <t>19.35</t>
  </si>
  <si>
    <t>-15.21</t>
  </si>
  <si>
    <t>Net Income, 2 Yr. CAGR %</t>
  </si>
  <si>
    <t>-38.96</t>
  </si>
  <si>
    <t>-59.4</t>
  </si>
  <si>
    <t>99.68</t>
  </si>
  <si>
    <t>13.75</t>
  </si>
  <si>
    <t>76.34</t>
  </si>
  <si>
    <t>Normalized Net Income, 2 Yr. CAGR %</t>
  </si>
  <si>
    <t>37.73</t>
  </si>
  <si>
    <t>9.1</t>
  </si>
  <si>
    <t>-35.87</t>
  </si>
  <si>
    <t>-60.26</t>
  </si>
  <si>
    <t>219.83</t>
  </si>
  <si>
    <t>95.8</t>
  </si>
  <si>
    <t>20.56</t>
  </si>
  <si>
    <t>-30.58</t>
  </si>
  <si>
    <t>Diluted EPS Before Extra, 2 Yr. CAGR %</t>
  </si>
  <si>
    <t>108.4</t>
  </si>
  <si>
    <t>-69.53</t>
  </si>
  <si>
    <t>-88.11</t>
  </si>
  <si>
    <t>-74.92</t>
  </si>
  <si>
    <t>290.97</t>
  </si>
  <si>
    <t>74.95</t>
  </si>
  <si>
    <t>18.44</t>
  </si>
  <si>
    <t>-16.53</t>
  </si>
  <si>
    <t>Accounts Receivable, 2 Yr. CAGR %</t>
  </si>
  <si>
    <t>73.25</t>
  </si>
  <si>
    <t>85.61</t>
  </si>
  <si>
    <t>39.49</t>
  </si>
  <si>
    <t>-2.8</t>
  </si>
  <si>
    <t>-13.57</t>
  </si>
  <si>
    <t>-31.81</t>
  </si>
  <si>
    <t>-17.73</t>
  </si>
  <si>
    <t>Inventory, 2 Yr. CAGR %</t>
  </si>
  <si>
    <t>103.55</t>
  </si>
  <si>
    <t>35.65</t>
  </si>
  <si>
    <t>-5.56</t>
  </si>
  <si>
    <t>-45.94</t>
  </si>
  <si>
    <t>-50.95</t>
  </si>
  <si>
    <t>-23.65</t>
  </si>
  <si>
    <t>-44.85</t>
  </si>
  <si>
    <t>Net Property, Plant and Equip., 2 Yr. CAGR %</t>
  </si>
  <si>
    <t>44.57</t>
  </si>
  <si>
    <t>47.62</t>
  </si>
  <si>
    <t>136.58</t>
  </si>
  <si>
    <t>96.14</t>
  </si>
  <si>
    <t>-38.91</t>
  </si>
  <si>
    <t>-3.24</t>
  </si>
  <si>
    <t>-15.13</t>
  </si>
  <si>
    <t>Total Assets, 2 Yr. CAGR %</t>
  </si>
  <si>
    <t>118.12</t>
  </si>
  <si>
    <t>40.15</t>
  </si>
  <si>
    <t>33.86</t>
  </si>
  <si>
    <t>26.76</t>
  </si>
  <si>
    <t>-23.71</t>
  </si>
  <si>
    <t>-37.39</t>
  </si>
  <si>
    <t>-25.75</t>
  </si>
  <si>
    <t>Tangible Book Value, 2 Yr. CAGR %</t>
  </si>
  <si>
    <t>-32.36</t>
  </si>
  <si>
    <t>-49.4</t>
  </si>
  <si>
    <t>-6.5</t>
  </si>
  <si>
    <t>-36.03</t>
  </si>
  <si>
    <t>-26.31</t>
  </si>
  <si>
    <t>-41.41</t>
  </si>
  <si>
    <t>-64.62</t>
  </si>
  <si>
    <t>Common Equity, 2 Yr. CAGR %</t>
  </si>
  <si>
    <t>-26.03</t>
  </si>
  <si>
    <t>-44.65</t>
  </si>
  <si>
    <t>-5.51</t>
  </si>
  <si>
    <t>-34.96</t>
  </si>
  <si>
    <t>-27.32</t>
  </si>
  <si>
    <t>-36.9</t>
  </si>
  <si>
    <t>-78.23</t>
  </si>
  <si>
    <t>Cash From Operations, 2 Yr. CAGR %</t>
  </si>
  <si>
    <t>54.85</t>
  </si>
  <si>
    <t>-38.77</t>
  </si>
  <si>
    <t>1.1</t>
  </si>
  <si>
    <t>477.16</t>
  </si>
  <si>
    <t>-39.76</t>
  </si>
  <si>
    <t>81.32</t>
  </si>
  <si>
    <t>119.87</t>
  </si>
  <si>
    <t>-55.91</t>
  </si>
  <si>
    <t>Capital Expenditures, 2 Yr. CAGR %</t>
  </si>
  <si>
    <t>86.21</t>
  </si>
  <si>
    <t>87.66</t>
  </si>
  <si>
    <t>89.09</t>
  </si>
  <si>
    <t>41.34</t>
  </si>
  <si>
    <t>22.18</t>
  </si>
  <si>
    <t>-32.13</t>
  </si>
  <si>
    <t>-10.03</t>
  </si>
  <si>
    <t>Levered Free Cash Flow, 2 Yr. CAGR %</t>
  </si>
  <si>
    <t>37.65</t>
  </si>
  <si>
    <t>8.09</t>
  </si>
  <si>
    <t>117.7</t>
  </si>
  <si>
    <t>54.24</t>
  </si>
  <si>
    <t>-60.96</t>
  </si>
  <si>
    <t>-40.17</t>
  </si>
  <si>
    <t>Unlevered Free Cash Flow, 2 Yr. CAGR %</t>
  </si>
  <si>
    <t>36.96</t>
  </si>
  <si>
    <t>7.68</t>
  </si>
  <si>
    <t>125.36</t>
  </si>
  <si>
    <t>53.65</t>
  </si>
  <si>
    <t>-71.51</t>
  </si>
  <si>
    <t>-40.44</t>
  </si>
  <si>
    <t>Compound Annual Growth Rate Over Three Years</t>
  </si>
  <si>
    <t>Total Revenues, 3 Yr. CAGR %</t>
  </si>
  <si>
    <t>86.82</t>
  </si>
  <si>
    <t>74.56</t>
  </si>
  <si>
    <t>58.44</t>
  </si>
  <si>
    <t>14.48</t>
  </si>
  <si>
    <t>-23.09</t>
  </si>
  <si>
    <t>-9.6</t>
  </si>
  <si>
    <t>-7.56</t>
  </si>
  <si>
    <t>Gross Profit, 3 Yr. CAGR %</t>
  </si>
  <si>
    <t>9.03</t>
  </si>
  <si>
    <t>39.19</t>
  </si>
  <si>
    <t>54.38</t>
  </si>
  <si>
    <t>-21.14</t>
  </si>
  <si>
    <t>-44.81</t>
  </si>
  <si>
    <t>-21.89</t>
  </si>
  <si>
    <t>1.11</t>
  </si>
  <si>
    <t>EBITDA, 3 Yr. CAGR %</t>
  </si>
  <si>
    <t>12.66</t>
  </si>
  <si>
    <t>-39.9</t>
  </si>
  <si>
    <t>-47.5</t>
  </si>
  <si>
    <t>8.89</t>
  </si>
  <si>
    <t>90.09</t>
  </si>
  <si>
    <t>62.02</t>
  </si>
  <si>
    <t>EBITA, 3 Yr. CAGR %</t>
  </si>
  <si>
    <t>20.39</t>
  </si>
  <si>
    <t>-15.51</t>
  </si>
  <si>
    <t>-40.19</t>
  </si>
  <si>
    <t>10.07</t>
  </si>
  <si>
    <t>49.65</t>
  </si>
  <si>
    <t>-4.32</t>
  </si>
  <si>
    <t>EBIT, 3 Yr. CAGR %</t>
  </si>
  <si>
    <t>20.85</t>
  </si>
  <si>
    <t>-14.48</t>
  </si>
  <si>
    <t>-38.49</t>
  </si>
  <si>
    <t>9.88</t>
  </si>
  <si>
    <t>78.74</t>
  </si>
  <si>
    <t>47.87</t>
  </si>
  <si>
    <t>Earnings From Cont. Operations, 3 Yr. CAGR %</t>
  </si>
  <si>
    <t>19.57</t>
  </si>
  <si>
    <t>-21.71</t>
  </si>
  <si>
    <t>-45.64</t>
  </si>
  <si>
    <t>11.08</t>
  </si>
  <si>
    <t>127.57</t>
  </si>
  <si>
    <t>52.58</t>
  </si>
  <si>
    <t>-4.05</t>
  </si>
  <si>
    <t>Net Income, 3 Yr. CAGR %</t>
  </si>
  <si>
    <t>19.56</t>
  </si>
  <si>
    <t>-21.73</t>
  </si>
  <si>
    <t>-47.05</t>
  </si>
  <si>
    <t>18.16</t>
  </si>
  <si>
    <t>-19.81</t>
  </si>
  <si>
    <t>93.36</t>
  </si>
  <si>
    <t>-26.19</t>
  </si>
  <si>
    <t>Normalized Net Income, 3 Yr. CAGR %</t>
  </si>
  <si>
    <t>19.24</t>
  </si>
  <si>
    <t>-18.18</t>
  </si>
  <si>
    <t>-47.94</t>
  </si>
  <si>
    <t>10.52</t>
  </si>
  <si>
    <t>106.93</t>
  </si>
  <si>
    <t>56.27</t>
  </si>
  <si>
    <t>-11.05</t>
  </si>
  <si>
    <t>Diluted EPS Before Extra, 3 Yr. CAGR %</t>
  </si>
  <si>
    <t>-27.27</t>
  </si>
  <si>
    <t>-75.44</t>
  </si>
  <si>
    <t>-82.27</t>
  </si>
  <si>
    <t>-19.76</t>
  </si>
  <si>
    <t>123.41</t>
  </si>
  <si>
    <t>52.72</t>
  </si>
  <si>
    <t>Accounts Receivable, 3 Yr. CAGR %</t>
  </si>
  <si>
    <t>72.16</t>
  </si>
  <si>
    <t>57.99</t>
  </si>
  <si>
    <t>17.11</t>
  </si>
  <si>
    <t>-7.65</t>
  </si>
  <si>
    <t>-24.31</t>
  </si>
  <si>
    <t>-18.46</t>
  </si>
  <si>
    <t>Inventory, 3 Yr. CAGR %</t>
  </si>
  <si>
    <t>58.56</t>
  </si>
  <si>
    <t>19.48</t>
  </si>
  <si>
    <t>-34.49</t>
  </si>
  <si>
    <t>-44.64</t>
  </si>
  <si>
    <t>-46.31</t>
  </si>
  <si>
    <t>-34.91</t>
  </si>
  <si>
    <t>Net Property, Plant and Equip., 3 Yr. CAGR %</t>
  </si>
  <si>
    <t>48.89</t>
  </si>
  <si>
    <t>97.67</t>
  </si>
  <si>
    <t>82.46</t>
  </si>
  <si>
    <t>8.84</t>
  </si>
  <si>
    <t>-29.23</t>
  </si>
  <si>
    <t>-10.78</t>
  </si>
  <si>
    <t>Total Assets, 3 Yr. CAGR %</t>
  </si>
  <si>
    <t>75.53</t>
  </si>
  <si>
    <t>45.75</t>
  </si>
  <si>
    <t>22.24</t>
  </si>
  <si>
    <t>-26.34</t>
  </si>
  <si>
    <t>-31.98</t>
  </si>
  <si>
    <t>Tangible Book Value, 3 Yr. CAGR %</t>
  </si>
  <si>
    <t>-24.75</t>
  </si>
  <si>
    <t>-37.83</t>
  </si>
  <si>
    <t>-27.49</t>
  </si>
  <si>
    <t>-17.76</t>
  </si>
  <si>
    <t>-46.04</t>
  </si>
  <si>
    <t>-47.04</t>
  </si>
  <si>
    <t>Common Equity, 3 Yr. CAGR %</t>
  </si>
  <si>
    <t>-19.82</t>
  </si>
  <si>
    <t>-33.79</t>
  </si>
  <si>
    <t>-26.4</t>
  </si>
  <si>
    <t>-20.61</t>
  </si>
  <si>
    <t>-43.77</t>
  </si>
  <si>
    <t>-61.73</t>
  </si>
  <si>
    <t>Cash From Operations, 3 Yr. CAGR %</t>
  </si>
  <si>
    <t>-29.14</t>
  </si>
  <si>
    <t>26.85</t>
  </si>
  <si>
    <t>11.01</t>
  </si>
  <si>
    <t>108.25</t>
  </si>
  <si>
    <t>63.87</t>
  </si>
  <si>
    <t>9.44</t>
  </si>
  <si>
    <t>33.09</t>
  </si>
  <si>
    <t>Capital Expenditures, 3 Yr. CAGR %</t>
  </si>
  <si>
    <t>90.64</t>
  </si>
  <si>
    <t>84.71</t>
  </si>
  <si>
    <t>26.68</t>
  </si>
  <si>
    <t>28.35</t>
  </si>
  <si>
    <t>-46.79</t>
  </si>
  <si>
    <t>-10.58</t>
  </si>
  <si>
    <t>-25.33</t>
  </si>
  <si>
    <t>Levered Free Cash Flow, 3 Yr. CAGR %</t>
  </si>
  <si>
    <t>21.43</t>
  </si>
  <si>
    <t>0.76</t>
  </si>
  <si>
    <t>91.62</t>
  </si>
  <si>
    <t>-51.04</t>
  </si>
  <si>
    <t>3.41</t>
  </si>
  <si>
    <t>Unlevered Free Cash Flow, 3 Yr. CAGR %</t>
  </si>
  <si>
    <t>20.92</t>
  </si>
  <si>
    <t>-0.76</t>
  </si>
  <si>
    <t>97.96</t>
  </si>
  <si>
    <t>-58.85</t>
  </si>
  <si>
    <t>-0.82</t>
  </si>
  <si>
    <t>Compound Annual Growth Rate Over Five Years</t>
  </si>
  <si>
    <t>Total Revenues, 5 Yr. CAGR %</t>
  </si>
  <si>
    <t>62.91</t>
  </si>
  <si>
    <t>41.67</t>
  </si>
  <si>
    <t>5.26</t>
  </si>
  <si>
    <t>-17.28</t>
  </si>
  <si>
    <t>-19.83</t>
  </si>
  <si>
    <t>Gross Profit, 5 Yr. CAGR %</t>
  </si>
  <si>
    <t>39.21</t>
  </si>
  <si>
    <t>-14.93</t>
  </si>
  <si>
    <t>-17.84</t>
  </si>
  <si>
    <t>-11.5</t>
  </si>
  <si>
    <t>-26.73</t>
  </si>
  <si>
    <t>EBITDA, 5 Yr. CAGR %</t>
  </si>
  <si>
    <t>-23.52</t>
  </si>
  <si>
    <t>5.43</t>
  </si>
  <si>
    <t>1.97</t>
  </si>
  <si>
    <t>6.28</t>
  </si>
  <si>
    <t>29.26</t>
  </si>
  <si>
    <t>EBITA, 5 Yr. CAGR %</t>
  </si>
  <si>
    <t>-16.17</t>
  </si>
  <si>
    <t>9.86</t>
  </si>
  <si>
    <t>0.82</t>
  </si>
  <si>
    <t>2.32</t>
  </si>
  <si>
    <t>EBIT, 5 Yr. CAGR %</t>
  </si>
  <si>
    <t>-14.74</t>
  </si>
  <si>
    <t>0.88</t>
  </si>
  <si>
    <t>27.32</t>
  </si>
  <si>
    <t>Earnings From Cont. Operations, 5 Yr. CAGR %</t>
  </si>
  <si>
    <t>9.7</t>
  </si>
  <si>
    <t>-1.51</t>
  </si>
  <si>
    <t>3.59</t>
  </si>
  <si>
    <t>53.32</t>
  </si>
  <si>
    <t>Net Income, 5 Yr. CAGR %</t>
  </si>
  <si>
    <t>-22.38</t>
  </si>
  <si>
    <t>13.84</t>
  </si>
  <si>
    <t>-28.1</t>
  </si>
  <si>
    <t>3.57</t>
  </si>
  <si>
    <t>9.9</t>
  </si>
  <si>
    <t>Normalized Net Income, 5 Yr. CAGR %</t>
  </si>
  <si>
    <t>-23.17</t>
  </si>
  <si>
    <t>9.95</t>
  </si>
  <si>
    <t>3.08</t>
  </si>
  <si>
    <t>33.69</t>
  </si>
  <si>
    <t>Diluted EPS Before Extra, 5 Yr. CAGR %</t>
  </si>
  <si>
    <t>-52.49</t>
  </si>
  <si>
    <t>-45.52</t>
  </si>
  <si>
    <t>-49.33</t>
  </si>
  <si>
    <t>-15.2</t>
  </si>
  <si>
    <t>50.68</t>
  </si>
  <si>
    <t>Accounts Receivable, 5 Yr. CAGR %</t>
  </si>
  <si>
    <t>36.97</t>
  </si>
  <si>
    <t>22.1</t>
  </si>
  <si>
    <t>-4.91</t>
  </si>
  <si>
    <t>-11.82</t>
  </si>
  <si>
    <t>Inventory, 5 Yr. CAGR %</t>
  </si>
  <si>
    <t>3.1</t>
  </si>
  <si>
    <t>-20.77</t>
  </si>
  <si>
    <t>-36.29</t>
  </si>
  <si>
    <t>-44.72</t>
  </si>
  <si>
    <t>Net Property, Plant and Equip., 5 Yr. CAGR %</t>
  </si>
  <si>
    <t>66.24</t>
  </si>
  <si>
    <t>22.95</t>
  </si>
  <si>
    <t>14.1</t>
  </si>
  <si>
    <t>-1.47</t>
  </si>
  <si>
    <t>Total Assets, 5 Yr. CAGR %</t>
  </si>
  <si>
    <t>54.1</t>
  </si>
  <si>
    <t>12.5</t>
  </si>
  <si>
    <t>-6.46</t>
  </si>
  <si>
    <t>-12.75</t>
  </si>
  <si>
    <t>Tangible Book Value, 5 Yr. CAGR %</t>
  </si>
  <si>
    <t>-29.48</t>
  </si>
  <si>
    <t>-32.28</t>
  </si>
  <si>
    <t>-31.58</t>
  </si>
  <si>
    <t>-41.31</t>
  </si>
  <si>
    <t>Common Equity, 5 Yr. CAGR %</t>
  </si>
  <si>
    <t>-26.26</t>
  </si>
  <si>
    <t>-31.27</t>
  </si>
  <si>
    <t>-30.8</t>
  </si>
  <si>
    <t>-52.68</t>
  </si>
  <si>
    <t>Cash From Operations, 5 Yr. CAGR %</t>
  </si>
  <si>
    <t>20.99</t>
  </si>
  <si>
    <t>-5.83</t>
  </si>
  <si>
    <t>35.08</t>
  </si>
  <si>
    <t>112.82</t>
  </si>
  <si>
    <t>-3.07</t>
  </si>
  <si>
    <t>Capital Expenditures, 5 Yr. CAGR %</t>
  </si>
  <si>
    <t>47.78</t>
  </si>
  <si>
    <t>30.56</t>
  </si>
  <si>
    <t>-26.32</t>
  </si>
  <si>
    <t>-28.18</t>
  </si>
  <si>
    <t>-34.35</t>
  </si>
  <si>
    <t>Levered Free Cash Flow, 5 Yr. CAGR %</t>
  </si>
  <si>
    <t>18.41</t>
  </si>
  <si>
    <t>-40.45</t>
  </si>
  <si>
    <t>20.29</t>
  </si>
  <si>
    <t>Unlevered Free Cash Flow, 5 Yr. CAGR %</t>
  </si>
  <si>
    <t>17.88</t>
  </si>
  <si>
    <t>-46.45</t>
  </si>
  <si>
    <t>22.44</t>
  </si>
  <si>
    <t>2018</t>
  </si>
  <si>
    <t>2019</t>
  </si>
  <si>
    <t>2020</t>
  </si>
  <si>
    <t>2021</t>
  </si>
  <si>
    <t>2022</t>
  </si>
  <si>
    <t>2023</t>
  </si>
  <si>
    <t>Capitalization
                                    1</t>
  </si>
  <si>
    <t>10,945</t>
  </si>
  <si>
    <t>15,196</t>
  </si>
  <si>
    <t>5,133</t>
  </si>
  <si>
    <t>2,103</t>
  </si>
  <si>
    <t>298.2</t>
  </si>
  <si>
    <t>359.7</t>
  </si>
  <si>
    <t>Change</t>
  </si>
  <si>
    <t>-</t>
  </si>
  <si>
    <t>38.84%</t>
  </si>
  <si>
    <t>-66.22%</t>
  </si>
  <si>
    <t>-59.04%</t>
  </si>
  <si>
    <t>-85.82%</t>
  </si>
  <si>
    <t>20.63%</t>
  </si>
  <si>
    <t>Enterprise Value (EV)
                                    1</t>
  </si>
  <si>
    <t>10,094</t>
  </si>
  <si>
    <t>20,680</t>
  </si>
  <si>
    <t>13,136</t>
  </si>
  <si>
    <t>4,240</t>
  </si>
  <si>
    <t>3,151</t>
  </si>
  <si>
    <t>3,174</t>
  </si>
  <si>
    <t>104.88%</t>
  </si>
  <si>
    <t>-36.48%</t>
  </si>
  <si>
    <t>-67.72%</t>
  </si>
  <si>
    <t>-25.68%</t>
  </si>
  <si>
    <t>0.72%</t>
  </si>
  <si>
    <t>P/E ratio</t>
  </si>
  <si>
    <t>-21.4x</t>
  </si>
  <si>
    <t>-74.3x</t>
  </si>
  <si>
    <t>-2.55x</t>
  </si>
  <si>
    <t>8.01x</t>
  </si>
  <si>
    <t>-0.2x</t>
  </si>
  <si>
    <t>-0.42x</t>
  </si>
  <si>
    <t>PBR</t>
  </si>
  <si>
    <t>2.68x</t>
  </si>
  <si>
    <t>3.88x</t>
  </si>
  <si>
    <t>2.99x</t>
  </si>
  <si>
    <t>1.04x</t>
  </si>
  <si>
    <t>0.43x</t>
  </si>
  <si>
    <t>-3.67x</t>
  </si>
  <si>
    <t>PEG</t>
  </si>
  <si>
    <t>1.2x</t>
  </si>
  <si>
    <t>-0x</t>
  </si>
  <si>
    <t>0x</t>
  </si>
  <si>
    <t>Capitalization / Revenue</t>
  </si>
  <si>
    <t>0.39x</t>
  </si>
  <si>
    <t>0.17x</t>
  </si>
  <si>
    <t>0.18x</t>
  </si>
  <si>
    <t>0.04x</t>
  </si>
  <si>
    <t>EV / Revenue</t>
  </si>
  <si>
    <t>0.36x</t>
  </si>
  <si>
    <t>0.59x</t>
  </si>
  <si>
    <t>0.44x</t>
  </si>
  <si>
    <t>0.37x</t>
  </si>
  <si>
    <t>0.41x</t>
  </si>
  <si>
    <t>0.38x</t>
  </si>
  <si>
    <t>EV / EBITDA</t>
  </si>
  <si>
    <t>-51.4x</t>
  </si>
  <si>
    <t>124x</t>
  </si>
  <si>
    <t>-11.1x</t>
  </si>
  <si>
    <t>-3.33x</t>
  </si>
  <si>
    <t>-4.75x</t>
  </si>
  <si>
    <t>EV / EBIT</t>
  </si>
  <si>
    <t>-15.3x</t>
  </si>
  <si>
    <t>-63.5x</t>
  </si>
  <si>
    <t>-7.76x</t>
  </si>
  <si>
    <t>-2.9x</t>
  </si>
  <si>
    <t>-2.21x</t>
  </si>
  <si>
    <t>-3.7x</t>
  </si>
  <si>
    <t>EV / FCF</t>
  </si>
  <si>
    <t>-4.63x</t>
  </si>
  <si>
    <t>-10x</t>
  </si>
  <si>
    <t>-7.29x</t>
  </si>
  <si>
    <t>-1.58x</t>
  </si>
  <si>
    <t>-23.9x</t>
  </si>
  <si>
    <t>-3.31x</t>
  </si>
  <si>
    <t>FCF Yield</t>
  </si>
  <si>
    <t>-21.6%</t>
  </si>
  <si>
    <t>-9.96%</t>
  </si>
  <si>
    <t>-13.7%</t>
  </si>
  <si>
    <t>-63.1%</t>
  </si>
  <si>
    <t>-4.19%</t>
  </si>
  <si>
    <t>-30.2%</t>
  </si>
  <si>
    <t>Dividend per Share
                                    2</t>
  </si>
  <si>
    <t>Rate of return</t>
  </si>
  <si>
    <t>EPS
                                    2</t>
  </si>
  <si>
    <t>Distribution rate</t>
  </si>
  <si>
    <t>Net sales
                                    1</t>
  </si>
  <si>
    <t>27,961</t>
  </si>
  <si>
    <t>35,176</t>
  </si>
  <si>
    <t>29,995</t>
  </si>
  <si>
    <t>11,426</t>
  </si>
  <si>
    <t>7,744</t>
  </si>
  <si>
    <t>8,316</t>
  </si>
  <si>
    <t>EBITDA
                                    1</t>
  </si>
  <si>
    <t>-196.4</t>
  </si>
  <si>
    <t>167</t>
  </si>
  <si>
    <t>-1,178</t>
  </si>
  <si>
    <t>-1,272</t>
  </si>
  <si>
    <t>-1,237</t>
  </si>
  <si>
    <t>-668</t>
  </si>
  <si>
    <t>EBIT
                                    1</t>
  </si>
  <si>
    <t>-658</t>
  </si>
  <si>
    <t>-325.8</t>
  </si>
  <si>
    <t>-1,693</t>
  </si>
  <si>
    <t>-1,463</t>
  </si>
  <si>
    <t>-1,426</t>
  </si>
  <si>
    <t>-857.2</t>
  </si>
  <si>
    <t>Net income
                                    1</t>
  </si>
  <si>
    <t>-508</t>
  </si>
  <si>
    <t>-202.4</t>
  </si>
  <si>
    <t>-2,026</t>
  </si>
  <si>
    <t>261.9</t>
  </si>
  <si>
    <t>-814.4</t>
  </si>
  <si>
    <t>Net Debt
                                    1</t>
  </si>
  <si>
    <t>-851.3</t>
  </si>
  <si>
    <t>5,485</t>
  </si>
  <si>
    <t>8,003</t>
  </si>
  <si>
    <t>2,137</t>
  </si>
  <si>
    <t>2,853</t>
  </si>
  <si>
    <t>2,814</t>
  </si>
  <si>
    <t>Reference price
                                    2</t>
  </si>
  <si>
    <t>565.35</t>
  </si>
  <si>
    <t>774.27</t>
  </si>
  <si>
    <t>266.37</t>
  </si>
  <si>
    <t>108.18</t>
  </si>
  <si>
    <t>15.17</t>
  </si>
  <si>
    <t>18.09</t>
  </si>
  <si>
    <t>Nbr of stocks (in thousands)</t>
  </si>
  <si>
    <t>19,360</t>
  </si>
  <si>
    <t>19,626</t>
  </si>
  <si>
    <t>19,270</t>
  </si>
  <si>
    <t>19,435</t>
  </si>
  <si>
    <t>19,650</t>
  </si>
  <si>
    <t>19,880</t>
  </si>
  <si>
    <t>Announcement Date</t>
  </si>
  <si>
    <t>4/11/19</t>
  </si>
  <si>
    <t>4/17/20</t>
  </si>
  <si>
    <t>4/16/21</t>
  </si>
  <si>
    <t>4/18/22</t>
  </si>
  <si>
    <t>4/21/23</t>
  </si>
  <si>
    <t>4/30/24</t>
  </si>
  <si>
    <t>address1</t>
  </si>
  <si>
    <t>3525 Fairystone Park Highway</t>
  </si>
  <si>
    <t>address2</t>
  </si>
  <si>
    <t>PO Box 626</t>
  </si>
  <si>
    <t>city</t>
  </si>
  <si>
    <t>Bassett</t>
  </si>
  <si>
    <t>state</t>
  </si>
  <si>
    <t>VA</t>
  </si>
  <si>
    <t>zip</t>
  </si>
  <si>
    <t>24055</t>
  </si>
  <si>
    <t>country</t>
  </si>
  <si>
    <t>phone</t>
  </si>
  <si>
    <t>276 629 6000</t>
  </si>
  <si>
    <t>website</t>
  </si>
  <si>
    <t>https://www.bassettfurniture.com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</si>
  <si>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</si>
  <si>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</si>
  <si>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</si>
  <si>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</si>
  <si>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</si>
  <si>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</si>
  <si>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</si>
  <si>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</si>
  <si>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</si>
  <si>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</si>
  <si>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</si>
  <si>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Bassett Furniture Industries, Incorporated, together with its subsidiaries, manufactures, markets, and retails home furnishings in the United States and internationally. It operates in three segments: Wholesale, Retail _x0096_Company-Owned Stores, and Corporate and Other. The company engages in the design, manufacture, sourcing, sale, and distribution of furniture products, including dining, bedroom and bedding, home decorations, rugs, and outdoor furniture to a network of company-owned retail stores, licensee-owned stores, and independent retailers. The company also distributes its products through multi-line furniture stores, including Bassett galleries or design centers, as well as sells online; and engages in wood and upholstery operations. In addition, it owns and leases land, retail store properties, warehouses, and distribution centers. Bassett Furniture Industries, Incorporated was founded in 1902 and is based in Bassett, Virginia.</t>
  </si>
  <si>
    <t>fullTimeEmployees</t>
  </si>
  <si>
    <t>companyOfficers</t>
  </si>
  <si>
    <t>[{'maxAge': 1, 'name': 'Mr. Robert H. Spilman Jr.', 'age': 68, 'title': 'President, CEO &amp; Chairman', 'yearBorn': 1956, 'fiscalYear': 2023, 'totalPay': 481100, 'exercisedValue': 0, 'unexercisedValue': 0}, {'maxAge': 1, 'name': 'Mr. J. Michael Daniel', 'age': 62, 'title': 'Senior VP and Chief Financial &amp; Administrative Officer', 'yearBorn': 1962, 'fiscalYear': 2023, 'totalPay': 297750, 'exercisedValue': 0, 'unexercisedValue': 0}, {'maxAge': 1, 'name': 'Mr. John E. Bassett III', 'age': 65, 'title': 'Senior VP &amp; Chief Operations Officer', 'yearBorn': 1959, 'fiscalYear': 2023, 'totalPay': 296922, 'exercisedValue': 0, 'unexercisedValue': 0}, {'maxAge': 1, 'name': 'Mr. Bruce R. Cohenour', 'age': 66, 'title': 'Senior VP &amp; Chief Sales Officer', 'yearBorn': 1958, 'fiscalYear': 2023, 'totalPay': 413416, 'exercisedValue': 0, 'unexercisedValue': 0}, {'maxAge': 1, 'name': 'Brian W. Claspell', 'title': 'Senior VP &amp; Chief Information Officer', 'fiscalYear': 2023, 'exercisedValue': 0, 'unexercisedValue': 0}, {'maxAge': 1, 'name': 'Mr. Jay R. Hervey Esq.', 'age': 64, 'title': 'VP, Secretary &amp; General Counsel', 'yearBorn': 1960, 'fiscalYear': 2023, 'exercisedValue': 0, 'unexercisedValue': 0}, {'maxAge': 1, 'name': 'Peter D. Morrison', 'title': 'VP of Communications &amp; Chief Creative Officer', 'fiscalYear': 2023, 'exercisedValue': 0, 'unexercisedValue': 0}, {'maxAge': 1, 'name': 'Edward H. White', 'title': 'Vice President of Human Resources', 'fiscalYear': 2023, 'exercisedValue': 0, 'unexercisedValue': 0}, {'maxAge': 1, 'name': 'Mr. Mark S. Jordan', 'age': 70, 'title': 'Senior Vice President of Upholstery', 'yearBorn': 1954, 'fiscalYear': 2023, 'totalPay': 222167, 'exercisedValue': 74934, 'unexercisedValue': 37975}, {'maxAge': 1, 'name': 'Kara Ann Kelchner-Strong', 'title': 'Senior VP &amp; Customer Experience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</si>
  <si>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</si>
  <si>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</si>
  <si>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</si>
  <si>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</si>
  <si>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</si>
  <si>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</si>
  <si>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</si>
  <si>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</si>
  <si>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</si>
  <si>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</si>
  <si>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</si>
  <si>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</si>
  <si>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</si>
  <si>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</si>
  <si>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</si>
  <si>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</si>
  <si>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</si>
  <si>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</si>
  <si>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</si>
  <si>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</si>
  <si>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</si>
  <si>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</si>
  <si>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</si>
  <si>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</si>
  <si>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</si>
  <si>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</si>
  <si>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</si>
  <si>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</si>
  <si>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</si>
  <si>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</si>
  <si>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</si>
  <si>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</si>
  <si>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</si>
  <si>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</si>
  <si>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</si>
  <si>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</si>
  <si>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</si>
  <si>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</si>
  <si>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</si>
  <si>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</si>
  <si>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</si>
  <si>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</si>
  <si>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</si>
  <si>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</si>
  <si>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</si>
  <si>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</si>
  <si>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</si>
  <si>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</si>
  <si>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</si>
  <si>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</si>
  <si>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</si>
  <si>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</si>
  <si>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</si>
  <si>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</si>
  <si>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</si>
  <si>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</si>
  <si>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</si>
  <si>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</si>
  <si>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</si>
  <si>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</si>
  <si>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</si>
  <si>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</si>
  <si>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</si>
  <si>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</si>
  <si>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</si>
  <si>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</si>
  <si>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</si>
  <si>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</si>
  <si>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</si>
  <si>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</si>
  <si>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</si>
  <si>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</si>
  <si>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</si>
  <si>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</si>
  <si>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</si>
  <si>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NMS</t>
  </si>
  <si>
    <t>quoteType</t>
  </si>
  <si>
    <t>EQUITY</t>
  </si>
  <si>
    <t>symbol</t>
  </si>
  <si>
    <t>BSET</t>
  </si>
  <si>
    <t>underlyingSymbol</t>
  </si>
  <si>
    <t>shortName</t>
  </si>
  <si>
    <t>Bassett Furniture Industries, I</t>
  </si>
  <si>
    <t>longName</t>
  </si>
  <si>
    <t>Bassett Furniture Industries, Incorporated</t>
  </si>
  <si>
    <t>firstTradeDateEpochUtc</t>
  </si>
  <si>
    <t>timeZoneFullName</t>
  </si>
  <si>
    <t>America/New_York</t>
  </si>
  <si>
    <t>timeZoneShortName</t>
  </si>
  <si>
    <t>EST</t>
  </si>
  <si>
    <t>uuid</t>
  </si>
  <si>
    <t>a26e7cb2-45d7-328b-9b77-a60d519d410b</t>
  </si>
  <si>
    <t>messageBoardId</t>
  </si>
  <si>
    <t>finmb_253995</t>
  </si>
  <si>
    <t>gmtOffSetMilliseconds</t>
  </si>
  <si>
    <t>currentPrice</t>
  </si>
  <si>
    <t>targetHighPrice</t>
  </si>
  <si>
    <t>targetLowPrice</t>
  </si>
  <si>
    <t>targetMeanPrice</t>
  </si>
  <si>
    <t>targetMedianPrice</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</si>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</sst>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ssettfurnit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13.892</v>
      </c>
      <c r="C4" s="2"/>
      <c r="D4" s="2"/>
      <c r="E4" s="2"/>
      <c r="F4" s="2"/>
      <c r="G4" s="2"/>
      <c r="H4" s="2"/>
      <c r="I4" s="2"/>
      <c r="J4" s="2"/>
      <c r="K4" s="2"/>
      <c r="L4" s="2"/>
      <c r="M4" s="2"/>
      <c r="N4" s="2"/>
      <c r="O4" s="2"/>
      <c r="P4" s="2"/>
      <c r="Q4" s="2"/>
      <c r="R4" s="2"/>
      <c r="S4" s="2"/>
      <c r="T4" s="2"/>
      <c r="U4" s="2"/>
      <c r="V4" s="2"/>
      <c r="W4" s="2"/>
      <c r="X4" s="2"/>
      <c r="Y4" s="2"/>
      <c r="Z4" s="2"/>
    </row>
    <row r="5">
      <c r="A5" s="1" t="s">
        <v>7</v>
      </c>
      <c r="B5" s="1">
        <v>-372.6578855336919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1.21895792E8</v>
      </c>
      <c r="C8" s="2"/>
      <c r="D8" s="2"/>
      <c r="E8" s="2"/>
      <c r="F8" s="2"/>
      <c r="G8" s="2"/>
      <c r="H8" s="2"/>
      <c r="I8" s="2"/>
      <c r="J8" s="2"/>
      <c r="K8" s="2"/>
      <c r="L8" s="2"/>
      <c r="M8" s="2"/>
      <c r="N8" s="2"/>
      <c r="O8" s="2"/>
      <c r="P8" s="2"/>
      <c r="Q8" s="2"/>
      <c r="R8" s="2"/>
      <c r="S8" s="2"/>
      <c r="T8" s="2"/>
      <c r="U8" s="2"/>
      <c r="V8" s="2"/>
      <c r="W8" s="2"/>
      <c r="X8" s="2"/>
      <c r="Y8" s="2"/>
      <c r="Z8" s="2"/>
    </row>
    <row r="9">
      <c r="A9" s="1" t="s">
        <v>13</v>
      </c>
      <c r="B9" s="1">
        <v>18.894</v>
      </c>
      <c r="C9" s="2"/>
      <c r="D9" s="2"/>
      <c r="E9" s="2"/>
      <c r="F9" s="2"/>
      <c r="G9" s="2"/>
      <c r="H9" s="2"/>
      <c r="I9" s="2"/>
      <c r="J9" s="2"/>
      <c r="K9" s="2"/>
      <c r="L9" s="2"/>
      <c r="M9" s="2"/>
      <c r="N9" s="2"/>
      <c r="O9" s="2"/>
      <c r="P9" s="2"/>
      <c r="Q9" s="2"/>
      <c r="R9" s="2"/>
      <c r="S9" s="2"/>
      <c r="T9" s="2"/>
      <c r="U9" s="2"/>
      <c r="V9" s="2"/>
      <c r="W9" s="2"/>
      <c r="X9" s="2"/>
      <c r="Y9" s="2"/>
      <c r="Z9" s="2"/>
    </row>
    <row r="10">
      <c r="A10" s="1" t="s">
        <v>14</v>
      </c>
      <c r="B10" s="1">
        <v>20.518518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-97.64800000000001</v>
      </c>
      <c r="C2" s="1">
        <v>-144.16</v>
      </c>
      <c r="D2" s="1">
        <v>-184.96</v>
      </c>
      <c r="E2" s="1">
        <v>-167.28</v>
      </c>
      <c r="F2" s="1">
        <v>-69.08800000000001</v>
      </c>
      <c r="G2" s="1">
        <v>-27.472</v>
      </c>
      <c r="H2" s="1">
        <v>-275.944</v>
      </c>
      <c r="I2" s="1">
        <v>35.63200000000001</v>
      </c>
      <c r="J2" s="1">
        <v>-198.56</v>
      </c>
      <c r="K2" s="1">
        <v>-110.704</v>
      </c>
      <c r="L2" s="2"/>
      <c r="M2" s="2"/>
      <c r="N2" s="2"/>
      <c r="O2" s="2"/>
      <c r="P2" s="2"/>
      <c r="Q2" s="2"/>
      <c r="R2" s="2"/>
      <c r="S2" s="2"/>
      <c r="T2" s="2"/>
      <c r="U2" s="2"/>
      <c r="V2" s="2"/>
      <c r="W2" s="2"/>
      <c r="X2" s="2"/>
      <c r="Y2" s="2"/>
      <c r="Z2" s="2"/>
    </row>
    <row r="3">
      <c r="A3" s="1" t="s">
        <v>18</v>
      </c>
      <c r="B3" s="1">
        <v>11.424</v>
      </c>
      <c r="C3" s="1">
        <v>19.856</v>
      </c>
      <c r="D3" s="1">
        <v>33.048</v>
      </c>
      <c r="E3" s="1">
        <v>47.328</v>
      </c>
      <c r="F3" s="1">
        <v>59.432</v>
      </c>
      <c r="G3" s="1">
        <v>63.376</v>
      </c>
      <c r="H3" s="1">
        <v>68.272</v>
      </c>
      <c r="I3" s="1">
        <v>24.888</v>
      </c>
      <c r="J3" s="1">
        <v>23.936</v>
      </c>
      <c r="K3" s="1">
        <v>23.392</v>
      </c>
      <c r="L3" s="2"/>
      <c r="M3" s="2"/>
      <c r="N3" s="2"/>
      <c r="O3" s="2"/>
      <c r="P3" s="2"/>
      <c r="Q3" s="2"/>
      <c r="R3" s="2"/>
      <c r="S3" s="2"/>
      <c r="T3" s="2"/>
      <c r="U3" s="2"/>
      <c r="V3" s="2"/>
      <c r="W3" s="2"/>
      <c r="X3" s="2"/>
      <c r="Y3" s="2"/>
      <c r="Z3" s="2"/>
    </row>
    <row r="4">
      <c r="A4" s="1" t="s">
        <v>19</v>
      </c>
      <c r="B4" s="1">
        <v>13.056</v>
      </c>
      <c r="C4" s="1">
        <v>0.136</v>
      </c>
      <c r="D4" s="1">
        <v>0.408</v>
      </c>
      <c r="E4" s="1">
        <v>2.176</v>
      </c>
      <c r="F4" s="1">
        <v>3.264</v>
      </c>
      <c r="G4" s="1">
        <v>3.536</v>
      </c>
      <c r="H4" s="1">
        <v>1.632</v>
      </c>
      <c r="I4" s="1">
        <v>1.088</v>
      </c>
      <c r="J4" s="1">
        <v>1.632</v>
      </c>
      <c r="K4" s="1">
        <v>2.176</v>
      </c>
      <c r="L4" s="2"/>
      <c r="M4" s="2"/>
      <c r="N4" s="2"/>
      <c r="O4" s="2"/>
      <c r="P4" s="2"/>
      <c r="Q4" s="2"/>
      <c r="R4" s="2"/>
      <c r="S4" s="2"/>
      <c r="T4" s="2"/>
      <c r="U4" s="2"/>
      <c r="V4" s="2"/>
      <c r="W4" s="2"/>
      <c r="X4" s="2"/>
      <c r="Y4" s="2"/>
      <c r="Z4" s="2"/>
    </row>
    <row r="5">
      <c r="A5" s="1" t="s">
        <v>20</v>
      </c>
      <c r="B5" s="1">
        <v>11.424</v>
      </c>
      <c r="C5" s="1">
        <v>19.992</v>
      </c>
      <c r="D5" s="1">
        <v>33.456</v>
      </c>
      <c r="E5" s="1">
        <v>49.504</v>
      </c>
      <c r="F5" s="1">
        <v>62.83200000000001</v>
      </c>
      <c r="G5" s="1">
        <v>67.048</v>
      </c>
      <c r="H5" s="1">
        <v>70.04</v>
      </c>
      <c r="I5" s="1">
        <v>25.976</v>
      </c>
      <c r="J5" s="1">
        <v>25.704</v>
      </c>
      <c r="K5" s="1">
        <v>25.704</v>
      </c>
      <c r="L5" s="2"/>
      <c r="M5" s="2"/>
      <c r="N5" s="2"/>
      <c r="O5" s="2"/>
      <c r="P5" s="2"/>
      <c r="Q5" s="2"/>
      <c r="R5" s="2"/>
      <c r="S5" s="2"/>
      <c r="T5" s="2"/>
      <c r="U5" s="2"/>
      <c r="V5" s="2"/>
      <c r="W5" s="2"/>
      <c r="X5" s="2"/>
      <c r="Y5" s="2"/>
      <c r="Z5" s="2"/>
    </row>
    <row r="6">
      <c r="A6" s="1" t="s">
        <v>21</v>
      </c>
      <c r="B6" s="1">
        <v>7.072000000000001</v>
      </c>
      <c r="C6" s="1">
        <v>-1.088</v>
      </c>
      <c r="D6" s="1">
        <v>0.272</v>
      </c>
      <c r="E6" s="1">
        <v>-0.408</v>
      </c>
      <c r="F6" s="1">
        <v>1.632</v>
      </c>
      <c r="G6" s="1">
        <v>0.544</v>
      </c>
      <c r="H6" s="1">
        <v>10.064</v>
      </c>
      <c r="I6" s="1">
        <v>1.36</v>
      </c>
      <c r="J6" s="1">
        <v>-0.8160000000000001</v>
      </c>
      <c r="K6" s="1">
        <v>1.088</v>
      </c>
      <c r="L6" s="2"/>
      <c r="M6" s="2"/>
      <c r="N6" s="2"/>
      <c r="O6" s="2"/>
      <c r="P6" s="2"/>
      <c r="Q6" s="2"/>
      <c r="R6" s="2"/>
      <c r="S6" s="2"/>
      <c r="T6" s="2"/>
      <c r="U6" s="2"/>
      <c r="V6" s="2"/>
      <c r="W6" s="2"/>
      <c r="X6" s="2"/>
      <c r="Y6" s="2"/>
      <c r="Z6" s="2"/>
    </row>
    <row r="7">
      <c r="A7" s="1" t="s">
        <v>22</v>
      </c>
      <c r="B7" s="1">
        <v>0.0</v>
      </c>
      <c r="C7" s="1">
        <v>0.0</v>
      </c>
      <c r="D7" s="1">
        <v>0.0</v>
      </c>
      <c r="E7" s="1">
        <v>0.0</v>
      </c>
      <c r="F7" s="1">
        <v>-8.704</v>
      </c>
      <c r="G7" s="1">
        <v>-1.904</v>
      </c>
      <c r="H7" s="1">
        <v>-3.264</v>
      </c>
      <c r="I7" s="1">
        <v>-40.12</v>
      </c>
      <c r="J7" s="1">
        <v>1.632</v>
      </c>
      <c r="K7" s="1">
        <v>0.0</v>
      </c>
      <c r="L7" s="2"/>
      <c r="M7" s="2"/>
      <c r="N7" s="2"/>
      <c r="O7" s="2"/>
      <c r="P7" s="2"/>
      <c r="Q7" s="2"/>
      <c r="R7" s="2"/>
      <c r="S7" s="2"/>
      <c r="T7" s="2"/>
      <c r="U7" s="2"/>
      <c r="V7" s="2"/>
      <c r="W7" s="2"/>
      <c r="X7" s="2"/>
      <c r="Y7" s="2"/>
      <c r="Z7" s="2"/>
    </row>
    <row r="8">
      <c r="A8" s="1" t="s">
        <v>23</v>
      </c>
      <c r="B8" s="1">
        <v>0.0</v>
      </c>
      <c r="C8" s="1">
        <v>4.896000000000001</v>
      </c>
      <c r="D8" s="1">
        <v>0.0</v>
      </c>
      <c r="E8" s="1">
        <v>0.0</v>
      </c>
      <c r="F8" s="1">
        <v>0.0</v>
      </c>
      <c r="G8" s="1">
        <v>0.0</v>
      </c>
      <c r="H8" s="1">
        <v>0.0</v>
      </c>
      <c r="I8" s="1">
        <v>0.0</v>
      </c>
      <c r="J8" s="1">
        <v>0.0</v>
      </c>
      <c r="K8" s="1">
        <v>12.784</v>
      </c>
      <c r="L8" s="2"/>
      <c r="M8" s="2"/>
      <c r="N8" s="2"/>
      <c r="O8" s="2"/>
      <c r="P8" s="2"/>
      <c r="Q8" s="2"/>
      <c r="R8" s="2"/>
      <c r="S8" s="2"/>
      <c r="T8" s="2"/>
      <c r="U8" s="2"/>
      <c r="V8" s="2"/>
      <c r="W8" s="2"/>
      <c r="X8" s="2"/>
      <c r="Y8" s="2"/>
      <c r="Z8" s="2"/>
    </row>
    <row r="9">
      <c r="A9" s="1" t="s">
        <v>24</v>
      </c>
      <c r="B9" s="1">
        <v>0.0</v>
      </c>
      <c r="C9" s="1">
        <v>0.0</v>
      </c>
      <c r="D9" s="1">
        <v>0.0</v>
      </c>
      <c r="E9" s="1">
        <v>0.0</v>
      </c>
      <c r="F9" s="1">
        <v>0.0</v>
      </c>
      <c r="G9" s="1">
        <v>0.0</v>
      </c>
      <c r="H9" s="1">
        <v>23.256</v>
      </c>
      <c r="I9" s="1">
        <v>8.704</v>
      </c>
      <c r="J9" s="1">
        <v>0.0</v>
      </c>
      <c r="K9" s="1">
        <v>0.0</v>
      </c>
      <c r="L9" s="2"/>
      <c r="M9" s="2"/>
      <c r="N9" s="2"/>
      <c r="O9" s="2"/>
      <c r="P9" s="2"/>
      <c r="Q9" s="2"/>
      <c r="R9" s="2"/>
      <c r="S9" s="2"/>
      <c r="T9" s="2"/>
      <c r="U9" s="2"/>
      <c r="V9" s="2"/>
      <c r="W9" s="2"/>
      <c r="X9" s="2"/>
      <c r="Y9" s="2"/>
      <c r="Z9" s="2"/>
    </row>
    <row r="10">
      <c r="A10" s="1" t="s">
        <v>25</v>
      </c>
      <c r="B10" s="1">
        <v>0.0</v>
      </c>
      <c r="C10" s="1">
        <v>0.136</v>
      </c>
      <c r="D10" s="1">
        <v>-0.544</v>
      </c>
      <c r="E10" s="1">
        <v>11.016</v>
      </c>
      <c r="F10" s="1">
        <v>6.12</v>
      </c>
      <c r="G10" s="1">
        <v>4.760000000000001</v>
      </c>
      <c r="H10" s="1">
        <v>2.448</v>
      </c>
      <c r="I10" s="1">
        <v>0.68</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40.664</v>
      </c>
      <c r="F11" s="1">
        <v>14.824</v>
      </c>
      <c r="G11" s="1">
        <v>13.328</v>
      </c>
      <c r="H11" s="1">
        <v>17.68</v>
      </c>
      <c r="I11" s="1">
        <v>14.688</v>
      </c>
      <c r="J11" s="1">
        <v>9.792000000000002</v>
      </c>
      <c r="K11" s="1">
        <v>6.528</v>
      </c>
      <c r="L11" s="2"/>
      <c r="M11" s="2"/>
      <c r="N11" s="2"/>
      <c r="O11" s="2"/>
      <c r="P11" s="2"/>
      <c r="Q11" s="2"/>
      <c r="R11" s="2"/>
      <c r="S11" s="2"/>
      <c r="T11" s="2"/>
      <c r="U11" s="2"/>
      <c r="V11" s="2"/>
      <c r="W11" s="2"/>
      <c r="X11" s="2"/>
      <c r="Y11" s="2"/>
      <c r="Z11" s="2"/>
    </row>
    <row r="12">
      <c r="A12" s="1" t="s">
        <v>27</v>
      </c>
      <c r="B12" s="1">
        <v>1.768</v>
      </c>
      <c r="C12" s="1">
        <v>2.448</v>
      </c>
      <c r="D12" s="1">
        <v>4.216</v>
      </c>
      <c r="E12" s="1">
        <v>2.448</v>
      </c>
      <c r="F12" s="1">
        <v>8.16</v>
      </c>
      <c r="G12" s="1">
        <v>15.368</v>
      </c>
      <c r="H12" s="1">
        <v>0.0</v>
      </c>
      <c r="I12" s="1">
        <v>0.0</v>
      </c>
      <c r="J12" s="1">
        <v>27.336</v>
      </c>
      <c r="K12" s="1">
        <v>10.336</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-32.912</v>
      </c>
      <c r="I13" s="1">
        <v>-259.76</v>
      </c>
      <c r="J13" s="1">
        <v>-8.976</v>
      </c>
      <c r="K13" s="1">
        <v>0.0</v>
      </c>
      <c r="L13" s="2"/>
      <c r="M13" s="2"/>
      <c r="N13" s="2"/>
      <c r="O13" s="2"/>
      <c r="P13" s="2"/>
      <c r="Q13" s="2"/>
      <c r="R13" s="2"/>
      <c r="S13" s="2"/>
      <c r="T13" s="2"/>
      <c r="U13" s="2"/>
      <c r="V13" s="2"/>
      <c r="W13" s="2"/>
      <c r="X13" s="2"/>
      <c r="Y13" s="2"/>
      <c r="Z13" s="2"/>
    </row>
    <row r="14">
      <c r="A14" s="1" t="s">
        <v>29</v>
      </c>
      <c r="B14" s="1">
        <v>12.24</v>
      </c>
      <c r="C14" s="1">
        <v>-0.68</v>
      </c>
      <c r="D14" s="1">
        <v>0.136</v>
      </c>
      <c r="E14" s="1">
        <v>0.544</v>
      </c>
      <c r="F14" s="1">
        <v>-2.72</v>
      </c>
      <c r="G14" s="1">
        <v>106.216</v>
      </c>
      <c r="H14" s="1">
        <v>218.96</v>
      </c>
      <c r="I14" s="1">
        <v>-95.06400000000001</v>
      </c>
      <c r="J14" s="1">
        <v>110.024</v>
      </c>
      <c r="K14" s="1">
        <v>45.152</v>
      </c>
      <c r="L14" s="2"/>
      <c r="M14" s="2"/>
      <c r="N14" s="2"/>
      <c r="O14" s="2"/>
      <c r="P14" s="2"/>
      <c r="Q14" s="2"/>
      <c r="R14" s="2"/>
      <c r="S14" s="2"/>
      <c r="T14" s="2"/>
      <c r="U14" s="2"/>
      <c r="V14" s="2"/>
      <c r="W14" s="2"/>
      <c r="X14" s="2"/>
      <c r="Y14" s="2"/>
      <c r="Z14" s="2"/>
    </row>
    <row r="15">
      <c r="A15" s="1" t="s">
        <v>30</v>
      </c>
      <c r="B15" s="1">
        <v>-10.2</v>
      </c>
      <c r="C15" s="1">
        <v>-19.584</v>
      </c>
      <c r="D15" s="1">
        <v>-15.096</v>
      </c>
      <c r="E15" s="1">
        <v>-36.448</v>
      </c>
      <c r="F15" s="1">
        <v>-56.44</v>
      </c>
      <c r="G15" s="1">
        <v>-38.488</v>
      </c>
      <c r="H15" s="1">
        <v>7.072000000000001</v>
      </c>
      <c r="I15" s="1">
        <v>-380.8</v>
      </c>
      <c r="J15" s="1">
        <v>12.648</v>
      </c>
      <c r="K15" s="1">
        <v>-19.448</v>
      </c>
      <c r="L15" s="2"/>
      <c r="M15" s="2"/>
      <c r="N15" s="2"/>
      <c r="O15" s="2"/>
      <c r="P15" s="2"/>
      <c r="Q15" s="2"/>
      <c r="R15" s="2"/>
      <c r="S15" s="2"/>
      <c r="T15" s="2"/>
      <c r="U15" s="2"/>
      <c r="V15" s="2"/>
      <c r="W15" s="2"/>
      <c r="X15" s="2"/>
      <c r="Y15" s="2"/>
      <c r="Z15" s="2"/>
    </row>
    <row r="16">
      <c r="A16" s="1" t="s">
        <v>31</v>
      </c>
      <c r="B16" s="1">
        <v>-1.088</v>
      </c>
      <c r="C16" s="1">
        <v>-2.312</v>
      </c>
      <c r="D16" s="1">
        <v>-6.528</v>
      </c>
      <c r="E16" s="1">
        <v>-2.856</v>
      </c>
      <c r="F16" s="1">
        <v>1.36</v>
      </c>
      <c r="G16" s="1">
        <v>1.768</v>
      </c>
      <c r="H16" s="1">
        <v>0.408</v>
      </c>
      <c r="I16" s="1">
        <v>0.272</v>
      </c>
      <c r="J16" s="1">
        <v>1.224</v>
      </c>
      <c r="K16" s="1">
        <v>1.088</v>
      </c>
      <c r="L16" s="2"/>
      <c r="M16" s="2"/>
      <c r="N16" s="2"/>
      <c r="O16" s="2"/>
      <c r="P16" s="2"/>
      <c r="Q16" s="2"/>
      <c r="R16" s="2"/>
      <c r="S16" s="2"/>
      <c r="T16" s="2"/>
      <c r="U16" s="2"/>
      <c r="V16" s="2"/>
      <c r="W16" s="2"/>
      <c r="X16" s="2"/>
      <c r="Y16" s="2"/>
      <c r="Z16" s="2"/>
    </row>
    <row r="17">
      <c r="A17" s="1" t="s">
        <v>32</v>
      </c>
      <c r="B17" s="1">
        <v>37.128</v>
      </c>
      <c r="C17" s="1">
        <v>60.112</v>
      </c>
      <c r="D17" s="1">
        <v>65.41600000000001</v>
      </c>
      <c r="E17" s="1">
        <v>84.18400000000001</v>
      </c>
      <c r="F17" s="1">
        <v>86.49600000000001</v>
      </c>
      <c r="G17" s="1">
        <v>87.584</v>
      </c>
      <c r="H17" s="1">
        <v>124.984</v>
      </c>
      <c r="I17" s="1">
        <v>367.2</v>
      </c>
      <c r="J17" s="1">
        <v>10.336</v>
      </c>
      <c r="K17" s="1">
        <v>28.968</v>
      </c>
      <c r="L17" s="2"/>
      <c r="M17" s="2"/>
      <c r="N17" s="2"/>
      <c r="O17" s="2"/>
      <c r="P17" s="2"/>
      <c r="Q17" s="2"/>
      <c r="R17" s="2"/>
      <c r="S17" s="2"/>
      <c r="T17" s="2"/>
      <c r="U17" s="2"/>
      <c r="V17" s="2"/>
      <c r="W17" s="2"/>
      <c r="X17" s="2"/>
      <c r="Y17" s="2"/>
      <c r="Z17" s="2"/>
    </row>
    <row r="18">
      <c r="A18" s="1" t="s">
        <v>33</v>
      </c>
      <c r="B18" s="1">
        <v>29.512</v>
      </c>
      <c r="C18" s="1">
        <v>37.128</v>
      </c>
      <c r="D18" s="1">
        <v>22.712</v>
      </c>
      <c r="E18" s="1">
        <v>31.688</v>
      </c>
      <c r="F18" s="1">
        <v>38.624</v>
      </c>
      <c r="G18" s="1">
        <v>36.72000000000001</v>
      </c>
      <c r="H18" s="1">
        <v>5.44</v>
      </c>
      <c r="I18" s="1">
        <v>2.312</v>
      </c>
      <c r="J18" s="1">
        <v>-2.72</v>
      </c>
      <c r="K18" s="1">
        <v>1.36</v>
      </c>
      <c r="L18" s="2"/>
      <c r="M18" s="2"/>
      <c r="N18" s="2"/>
      <c r="O18" s="2"/>
      <c r="P18" s="2"/>
      <c r="Q18" s="2"/>
      <c r="R18" s="2"/>
      <c r="S18" s="2"/>
      <c r="T18" s="2"/>
      <c r="U18" s="2"/>
      <c r="V18" s="2"/>
      <c r="W18" s="2"/>
      <c r="X18" s="2"/>
      <c r="Y18" s="2"/>
      <c r="Z18" s="2"/>
    </row>
    <row r="19">
      <c r="A19" s="1" t="s">
        <v>34</v>
      </c>
      <c r="B19" s="1">
        <v>0.0</v>
      </c>
      <c r="C19" s="1">
        <v>0.0</v>
      </c>
      <c r="D19" s="1">
        <v>6.256</v>
      </c>
      <c r="E19" s="1">
        <v>2.176</v>
      </c>
      <c r="F19" s="1">
        <v>0.68</v>
      </c>
      <c r="G19" s="1">
        <v>9.656</v>
      </c>
      <c r="H19" s="1">
        <v>0.9520000000000001</v>
      </c>
      <c r="I19" s="1">
        <v>-1.768</v>
      </c>
      <c r="J19" s="1">
        <v>13.192</v>
      </c>
      <c r="K19" s="1">
        <v>0.136</v>
      </c>
      <c r="L19" s="2"/>
      <c r="M19" s="2"/>
      <c r="N19" s="2"/>
      <c r="O19" s="2"/>
      <c r="P19" s="2"/>
      <c r="Q19" s="2"/>
      <c r="R19" s="2"/>
      <c r="S19" s="2"/>
      <c r="T19" s="2"/>
      <c r="U19" s="2"/>
      <c r="V19" s="2"/>
      <c r="W19" s="2"/>
      <c r="X19" s="2"/>
      <c r="Y19" s="2"/>
      <c r="Z19" s="2"/>
    </row>
    <row r="20">
      <c r="A20" s="1" t="s">
        <v>35</v>
      </c>
      <c r="B20" s="1">
        <v>-15.912</v>
      </c>
      <c r="C20" s="1">
        <v>-0.272</v>
      </c>
      <c r="D20" s="1">
        <v>-26.656</v>
      </c>
      <c r="E20" s="1">
        <v>13.328</v>
      </c>
      <c r="F20" s="1">
        <v>6.256</v>
      </c>
      <c r="G20" s="1">
        <v>-145.52</v>
      </c>
      <c r="H20" s="1">
        <v>-198.56</v>
      </c>
      <c r="I20" s="1">
        <v>-59.84</v>
      </c>
      <c r="J20" s="1">
        <v>-138.72</v>
      </c>
      <c r="K20" s="1">
        <v>-77.384</v>
      </c>
      <c r="L20" s="2"/>
      <c r="M20" s="2"/>
      <c r="N20" s="2"/>
      <c r="O20" s="2"/>
      <c r="P20" s="2"/>
      <c r="Q20" s="2"/>
      <c r="R20" s="2"/>
      <c r="S20" s="2"/>
      <c r="T20" s="2"/>
      <c r="U20" s="2"/>
      <c r="V20" s="2"/>
      <c r="W20" s="2"/>
      <c r="X20" s="2"/>
      <c r="Y20" s="2"/>
      <c r="Z20" s="2"/>
    </row>
    <row r="21" ht="15.75" customHeight="1">
      <c r="A21" s="1" t="s">
        <v>36</v>
      </c>
      <c r="B21" s="1">
        <v>-44.744</v>
      </c>
      <c r="C21" s="1">
        <v>-42.432</v>
      </c>
      <c r="D21" s="1">
        <v>-107.304</v>
      </c>
      <c r="E21" s="1">
        <v>15.912</v>
      </c>
      <c r="F21" s="1">
        <v>86.632</v>
      </c>
      <c r="G21" s="1">
        <v>116.008</v>
      </c>
      <c r="H21" s="1">
        <v>-31.416</v>
      </c>
      <c r="I21" s="1">
        <v>-380.8</v>
      </c>
      <c r="J21" s="1">
        <v>-152.32</v>
      </c>
      <c r="K21" s="1">
        <v>-74.12</v>
      </c>
      <c r="L21" s="2"/>
      <c r="M21" s="2"/>
      <c r="N21" s="2"/>
      <c r="O21" s="2"/>
      <c r="P21" s="2"/>
      <c r="Q21" s="2"/>
      <c r="R21" s="2"/>
      <c r="S21" s="2"/>
      <c r="T21" s="2"/>
      <c r="U21" s="2"/>
      <c r="V21" s="2"/>
      <c r="W21" s="2"/>
      <c r="X21" s="2"/>
      <c r="Y21" s="2"/>
      <c r="Z21" s="2"/>
    </row>
    <row r="22" ht="15.75" customHeight="1">
      <c r="A22" s="1" t="s">
        <v>37</v>
      </c>
      <c r="B22" s="1">
        <v>-28.832</v>
      </c>
      <c r="C22" s="1">
        <v>-56.84800000000001</v>
      </c>
      <c r="D22" s="1">
        <v>-100.232</v>
      </c>
      <c r="E22" s="1">
        <v>-199.92</v>
      </c>
      <c r="F22" s="1">
        <v>-357.68</v>
      </c>
      <c r="G22" s="1">
        <v>-204.0</v>
      </c>
      <c r="H22" s="1">
        <v>-216.24</v>
      </c>
      <c r="I22" s="1">
        <v>-21.76</v>
      </c>
      <c r="J22" s="1">
        <v>-19.448</v>
      </c>
      <c r="K22" s="1">
        <v>-17.68</v>
      </c>
      <c r="L22" s="2"/>
      <c r="M22" s="2"/>
      <c r="N22" s="2"/>
      <c r="O22" s="2"/>
      <c r="P22" s="2"/>
      <c r="Q22" s="2"/>
      <c r="R22" s="2"/>
      <c r="S22" s="2"/>
      <c r="T22" s="2"/>
      <c r="U22" s="2"/>
      <c r="V22" s="2"/>
      <c r="W22" s="2"/>
      <c r="X22" s="2"/>
      <c r="Y22" s="2"/>
      <c r="Z22" s="2"/>
    </row>
    <row r="23" ht="15.75" customHeight="1">
      <c r="A23" s="1" t="s">
        <v>38</v>
      </c>
      <c r="B23" s="1">
        <v>2.176</v>
      </c>
      <c r="C23" s="1">
        <v>0.408</v>
      </c>
      <c r="D23" s="1">
        <v>1.496</v>
      </c>
      <c r="E23" s="1">
        <v>6.12</v>
      </c>
      <c r="F23" s="1">
        <v>5.984</v>
      </c>
      <c r="G23" s="1">
        <v>3.4</v>
      </c>
      <c r="H23" s="1">
        <v>3.808</v>
      </c>
      <c r="I23" s="1">
        <v>2.312</v>
      </c>
      <c r="J23" s="1">
        <v>5.576000000000001</v>
      </c>
      <c r="K23" s="1">
        <v>4.216</v>
      </c>
      <c r="L23" s="2"/>
      <c r="M23" s="2"/>
      <c r="N23" s="2"/>
      <c r="O23" s="2"/>
      <c r="P23" s="2"/>
      <c r="Q23" s="2"/>
      <c r="R23" s="2"/>
      <c r="S23" s="2"/>
      <c r="T23" s="2"/>
      <c r="U23" s="2"/>
      <c r="V23" s="2"/>
      <c r="W23" s="2"/>
      <c r="X23" s="2"/>
      <c r="Y23" s="2"/>
      <c r="Z23" s="2"/>
    </row>
    <row r="24" ht="15.75" customHeight="1">
      <c r="A24" s="1" t="s">
        <v>39</v>
      </c>
      <c r="B24" s="1">
        <v>-16.456</v>
      </c>
      <c r="C24" s="1">
        <v>-18.496</v>
      </c>
      <c r="D24" s="1">
        <v>-5.304</v>
      </c>
      <c r="E24" s="1">
        <v>-42.704</v>
      </c>
      <c r="F24" s="1">
        <v>-6.12</v>
      </c>
      <c r="G24" s="1">
        <v>-3.944</v>
      </c>
      <c r="H24" s="1">
        <v>-1.632</v>
      </c>
      <c r="I24" s="1">
        <v>-0.136</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1.36</v>
      </c>
      <c r="H25" s="1">
        <v>0.0</v>
      </c>
      <c r="I25" s="1">
        <v>482.8</v>
      </c>
      <c r="J25" s="1">
        <v>0.0</v>
      </c>
      <c r="K25" s="1">
        <v>-5.984</v>
      </c>
      <c r="L25" s="2"/>
      <c r="M25" s="2"/>
      <c r="N25" s="2"/>
      <c r="O25" s="2"/>
      <c r="P25" s="2"/>
      <c r="Q25" s="2"/>
      <c r="R25" s="2"/>
      <c r="S25" s="2"/>
      <c r="T25" s="2"/>
      <c r="U25" s="2"/>
      <c r="V25" s="2"/>
      <c r="W25" s="2"/>
      <c r="X25" s="2"/>
      <c r="Y25" s="2"/>
      <c r="Z25" s="2"/>
    </row>
    <row r="26" ht="15.75" customHeight="1">
      <c r="A26" s="1" t="s">
        <v>41</v>
      </c>
      <c r="B26" s="1">
        <v>-0.272</v>
      </c>
      <c r="C26" s="1">
        <v>-1.088</v>
      </c>
      <c r="D26" s="1">
        <v>-1.088</v>
      </c>
      <c r="E26" s="1">
        <v>-3.536</v>
      </c>
      <c r="F26" s="1">
        <v>-0.136</v>
      </c>
      <c r="G26" s="1">
        <v>-0.544</v>
      </c>
      <c r="H26" s="1">
        <v>-0.272</v>
      </c>
      <c r="I26" s="1">
        <v>-2.584</v>
      </c>
      <c r="J26" s="1">
        <v>-4.352</v>
      </c>
      <c r="K26" s="1">
        <v>-4.624000000000001</v>
      </c>
      <c r="L26" s="2"/>
      <c r="M26" s="2"/>
      <c r="N26" s="2"/>
      <c r="O26" s="2"/>
      <c r="P26" s="2"/>
      <c r="Q26" s="2"/>
      <c r="R26" s="2"/>
      <c r="S26" s="2"/>
      <c r="T26" s="2"/>
      <c r="U26" s="2"/>
      <c r="V26" s="2"/>
      <c r="W26" s="2"/>
      <c r="X26" s="2"/>
      <c r="Y26" s="2"/>
      <c r="Z26" s="2"/>
    </row>
    <row r="27" ht="15.75" customHeight="1">
      <c r="A27" s="1" t="s">
        <v>42</v>
      </c>
      <c r="B27" s="1">
        <v>0.0</v>
      </c>
      <c r="C27" s="1">
        <v>-1.36</v>
      </c>
      <c r="D27" s="1">
        <v>-10.2</v>
      </c>
      <c r="E27" s="1">
        <v>-325.04</v>
      </c>
      <c r="F27" s="1">
        <v>175.44</v>
      </c>
      <c r="G27" s="1">
        <v>-6.392</v>
      </c>
      <c r="H27" s="1">
        <v>109.888</v>
      </c>
      <c r="I27" s="1">
        <v>51.68000000000001</v>
      </c>
      <c r="J27" s="1">
        <v>-58.344</v>
      </c>
      <c r="K27" s="1">
        <v>100.504</v>
      </c>
      <c r="L27" s="2"/>
      <c r="M27" s="2"/>
      <c r="N27" s="2"/>
      <c r="O27" s="2"/>
      <c r="P27" s="2"/>
      <c r="Q27" s="2"/>
      <c r="R27" s="2"/>
      <c r="S27" s="2"/>
      <c r="T27" s="2"/>
      <c r="U27" s="2"/>
      <c r="V27" s="2"/>
      <c r="W27" s="2"/>
      <c r="X27" s="2"/>
      <c r="Y27" s="2"/>
      <c r="Z27" s="2"/>
    </row>
    <row r="28" ht="15.75" customHeight="1">
      <c r="A28" s="1" t="s">
        <v>43</v>
      </c>
      <c r="B28" s="1">
        <v>0.0</v>
      </c>
      <c r="C28" s="1">
        <v>1.496</v>
      </c>
      <c r="D28" s="1">
        <v>0.68</v>
      </c>
      <c r="E28" s="1">
        <v>13.192</v>
      </c>
      <c r="F28" s="1">
        <v>42.024</v>
      </c>
      <c r="G28" s="1">
        <v>94.792</v>
      </c>
      <c r="H28" s="1">
        <v>119.136</v>
      </c>
      <c r="I28" s="1">
        <v>159.12</v>
      </c>
      <c r="J28" s="1">
        <v>75.34400000000001</v>
      </c>
      <c r="K28" s="1">
        <v>4.896000000000001</v>
      </c>
      <c r="L28" s="2"/>
      <c r="M28" s="2"/>
      <c r="N28" s="2"/>
      <c r="O28" s="2"/>
      <c r="P28" s="2"/>
      <c r="Q28" s="2"/>
      <c r="R28" s="2"/>
      <c r="S28" s="2"/>
      <c r="T28" s="2"/>
      <c r="U28" s="2"/>
      <c r="V28" s="2"/>
      <c r="W28" s="2"/>
      <c r="X28" s="2"/>
      <c r="Y28" s="2"/>
      <c r="Z28" s="2"/>
    </row>
    <row r="29" ht="15.75" customHeight="1">
      <c r="A29" s="1" t="s">
        <v>44</v>
      </c>
      <c r="B29" s="1">
        <v>0.0</v>
      </c>
      <c r="C29" s="1">
        <v>0.0</v>
      </c>
      <c r="D29" s="1">
        <v>0.0</v>
      </c>
      <c r="E29" s="1">
        <v>-19.312</v>
      </c>
      <c r="F29" s="1">
        <v>-25.84</v>
      </c>
      <c r="G29" s="1">
        <v>-144.16</v>
      </c>
      <c r="H29" s="1">
        <v>-134.096</v>
      </c>
      <c r="I29" s="1">
        <v>-53.04000000000001</v>
      </c>
      <c r="J29" s="1">
        <v>21.76</v>
      </c>
      <c r="K29" s="1">
        <v>-1.768</v>
      </c>
      <c r="L29" s="2"/>
      <c r="M29" s="2"/>
      <c r="N29" s="2"/>
      <c r="O29" s="2"/>
      <c r="P29" s="2"/>
      <c r="Q29" s="2"/>
      <c r="R29" s="2"/>
      <c r="S29" s="2"/>
      <c r="T29" s="2"/>
      <c r="U29" s="2"/>
      <c r="V29" s="2"/>
      <c r="W29" s="2"/>
      <c r="X29" s="2"/>
      <c r="Y29" s="2"/>
      <c r="Z29" s="2"/>
    </row>
    <row r="30" ht="15.75" customHeight="1">
      <c r="A30" s="1" t="s">
        <v>45</v>
      </c>
      <c r="B30" s="1">
        <v>-43.384</v>
      </c>
      <c r="C30" s="1">
        <v>-75.75200000000001</v>
      </c>
      <c r="D30" s="1">
        <v>-114.784</v>
      </c>
      <c r="E30" s="1">
        <v>-572.5600000000001</v>
      </c>
      <c r="F30" s="1">
        <v>-167.28</v>
      </c>
      <c r="G30" s="1">
        <v>-259.76</v>
      </c>
      <c r="H30" s="1">
        <v>-118.728</v>
      </c>
      <c r="I30" s="1">
        <v>617.44</v>
      </c>
      <c r="J30" s="1">
        <v>20.536</v>
      </c>
      <c r="K30" s="1">
        <v>85.54400000000001</v>
      </c>
      <c r="L30" s="2"/>
      <c r="M30" s="2"/>
      <c r="N30" s="2"/>
      <c r="O30" s="2"/>
      <c r="P30" s="2"/>
      <c r="Q30" s="2"/>
      <c r="R30" s="2"/>
      <c r="S30" s="2"/>
      <c r="T30" s="2"/>
      <c r="U30" s="2"/>
      <c r="V30" s="2"/>
      <c r="W30" s="2"/>
      <c r="X30" s="2"/>
      <c r="Y30" s="2"/>
      <c r="Z30" s="2"/>
    </row>
    <row r="31" ht="15.75" customHeight="1">
      <c r="A31" s="1" t="s">
        <v>46</v>
      </c>
      <c r="B31" s="1">
        <v>16.32</v>
      </c>
      <c r="C31" s="1">
        <v>73.168</v>
      </c>
      <c r="D31" s="1">
        <v>97.64800000000001</v>
      </c>
      <c r="E31" s="1">
        <v>258.4</v>
      </c>
      <c r="F31" s="1">
        <v>465.1200000000001</v>
      </c>
      <c r="G31" s="1">
        <v>567.12</v>
      </c>
      <c r="H31" s="1">
        <v>470.5600000000001</v>
      </c>
      <c r="I31" s="1">
        <v>205.36</v>
      </c>
      <c r="J31" s="1">
        <v>14.96</v>
      </c>
      <c r="K31" s="1">
        <v>56.57600000000001</v>
      </c>
      <c r="L31" s="2"/>
      <c r="M31" s="2"/>
      <c r="N31" s="2"/>
      <c r="O31" s="2"/>
      <c r="P31" s="2"/>
      <c r="Q31" s="2"/>
      <c r="R31" s="2"/>
      <c r="S31" s="2"/>
      <c r="T31" s="2"/>
      <c r="U31" s="2"/>
      <c r="V31" s="2"/>
      <c r="W31" s="2"/>
      <c r="X31" s="2"/>
      <c r="Y31" s="2"/>
      <c r="Z31" s="2"/>
    </row>
    <row r="32" ht="15.75" customHeight="1">
      <c r="A32" s="1" t="s">
        <v>47</v>
      </c>
      <c r="B32" s="1">
        <v>0.0</v>
      </c>
      <c r="C32" s="1">
        <v>0.544</v>
      </c>
      <c r="D32" s="1">
        <v>2.992</v>
      </c>
      <c r="E32" s="1">
        <v>0.0</v>
      </c>
      <c r="F32" s="1">
        <v>0.0</v>
      </c>
      <c r="G32" s="1">
        <v>187.68</v>
      </c>
      <c r="H32" s="1">
        <v>155.04</v>
      </c>
      <c r="I32" s="1">
        <v>175.44</v>
      </c>
      <c r="J32" s="1">
        <v>18.904</v>
      </c>
      <c r="K32" s="1">
        <v>0.0</v>
      </c>
      <c r="L32" s="2"/>
      <c r="M32" s="2"/>
      <c r="N32" s="2"/>
      <c r="O32" s="2"/>
      <c r="P32" s="2"/>
      <c r="Q32" s="2"/>
      <c r="R32" s="2"/>
      <c r="S32" s="2"/>
      <c r="T32" s="2"/>
      <c r="U32" s="2"/>
      <c r="V32" s="2"/>
      <c r="W32" s="2"/>
      <c r="X32" s="2"/>
      <c r="Y32" s="2"/>
      <c r="Z32" s="2"/>
    </row>
    <row r="33" ht="15.75" customHeight="1">
      <c r="A33" s="1" t="s">
        <v>48</v>
      </c>
      <c r="B33" s="1">
        <v>16.32</v>
      </c>
      <c r="C33" s="1">
        <v>73.712</v>
      </c>
      <c r="D33" s="1">
        <v>100.64</v>
      </c>
      <c r="E33" s="1">
        <v>258.4</v>
      </c>
      <c r="F33" s="1">
        <v>465.1200000000001</v>
      </c>
      <c r="G33" s="1">
        <v>753.44</v>
      </c>
      <c r="H33" s="1">
        <v>624.24</v>
      </c>
      <c r="I33" s="1">
        <v>379.4400000000001</v>
      </c>
      <c r="J33" s="1">
        <v>33.864</v>
      </c>
      <c r="K33" s="1">
        <v>56.57600000000001</v>
      </c>
      <c r="L33" s="2"/>
      <c r="M33" s="2"/>
      <c r="N33" s="2"/>
      <c r="O33" s="2"/>
      <c r="P33" s="2"/>
      <c r="Q33" s="2"/>
      <c r="R33" s="2"/>
      <c r="S33" s="2"/>
      <c r="T33" s="2"/>
      <c r="U33" s="2"/>
      <c r="V33" s="2"/>
      <c r="W33" s="2"/>
      <c r="X33" s="2"/>
      <c r="Y33" s="2"/>
      <c r="Z33" s="2"/>
    </row>
    <row r="34" ht="15.75" customHeight="1">
      <c r="A34" s="1" t="s">
        <v>49</v>
      </c>
      <c r="B34" s="1">
        <v>-8.976</v>
      </c>
      <c r="C34" s="1">
        <v>-43.52</v>
      </c>
      <c r="D34" s="1">
        <v>-81.328</v>
      </c>
      <c r="E34" s="1">
        <v>-161.84</v>
      </c>
      <c r="F34" s="1">
        <v>-387.6</v>
      </c>
      <c r="G34" s="1">
        <v>-459.68</v>
      </c>
      <c r="H34" s="1">
        <v>-356.3200000000001</v>
      </c>
      <c r="I34" s="1">
        <v>-387.6</v>
      </c>
      <c r="J34" s="1">
        <v>-72.08</v>
      </c>
      <c r="K34" s="1">
        <v>-27.2</v>
      </c>
      <c r="L34" s="2"/>
      <c r="M34" s="2"/>
      <c r="N34" s="2"/>
      <c r="O34" s="2"/>
      <c r="P34" s="2"/>
      <c r="Q34" s="2"/>
      <c r="R34" s="2"/>
      <c r="S34" s="2"/>
      <c r="T34" s="2"/>
      <c r="U34" s="2"/>
      <c r="V34" s="2"/>
      <c r="W34" s="2"/>
      <c r="X34" s="2"/>
      <c r="Y34" s="2"/>
      <c r="Z34" s="2"/>
    </row>
    <row r="35" ht="15.75" customHeight="1">
      <c r="A35" s="1" t="s">
        <v>50</v>
      </c>
      <c r="B35" s="1">
        <v>-0.8160000000000001</v>
      </c>
      <c r="C35" s="1">
        <v>-0.408</v>
      </c>
      <c r="D35" s="1">
        <v>-0.544</v>
      </c>
      <c r="E35" s="1">
        <v>-1.768</v>
      </c>
      <c r="F35" s="1">
        <v>-0.68</v>
      </c>
      <c r="G35" s="1">
        <v>-0.136</v>
      </c>
      <c r="H35" s="1">
        <v>-0.136</v>
      </c>
      <c r="I35" s="1">
        <v>-52.088</v>
      </c>
      <c r="J35" s="1">
        <v>-227.12</v>
      </c>
      <c r="K35" s="1">
        <v>-72.352</v>
      </c>
      <c r="L35" s="2"/>
      <c r="M35" s="2"/>
      <c r="N35" s="2"/>
      <c r="O35" s="2"/>
      <c r="P35" s="2"/>
      <c r="Q35" s="2"/>
      <c r="R35" s="2"/>
      <c r="S35" s="2"/>
      <c r="T35" s="2"/>
      <c r="U35" s="2"/>
      <c r="V35" s="2"/>
      <c r="W35" s="2"/>
      <c r="X35" s="2"/>
      <c r="Y35" s="2"/>
      <c r="Z35" s="2"/>
    </row>
    <row r="36" ht="15.75" customHeight="1">
      <c r="A36" s="1" t="s">
        <v>51</v>
      </c>
      <c r="B36" s="1">
        <v>-9.928</v>
      </c>
      <c r="C36" s="1">
        <v>-44.064</v>
      </c>
      <c r="D36" s="1">
        <v>-81.872</v>
      </c>
      <c r="E36" s="1">
        <v>-163.2</v>
      </c>
      <c r="F36" s="1">
        <v>-388.96</v>
      </c>
      <c r="G36" s="1">
        <v>-461.04</v>
      </c>
      <c r="H36" s="1">
        <v>-357.68</v>
      </c>
      <c r="I36" s="1">
        <v>-439.28</v>
      </c>
      <c r="J36" s="1">
        <v>-299.2</v>
      </c>
      <c r="K36" s="1">
        <v>-99.552</v>
      </c>
      <c r="L36" s="2"/>
      <c r="M36" s="2"/>
      <c r="N36" s="2"/>
      <c r="O36" s="2"/>
      <c r="P36" s="2"/>
      <c r="Q36" s="2"/>
      <c r="R36" s="2"/>
      <c r="S36" s="2"/>
      <c r="T36" s="2"/>
      <c r="U36" s="2"/>
      <c r="V36" s="2"/>
      <c r="W36" s="2"/>
      <c r="X36" s="2"/>
      <c r="Y36" s="2"/>
      <c r="Z36" s="2"/>
    </row>
    <row r="37" ht="15.75" customHeight="1">
      <c r="A37" s="1" t="s">
        <v>52</v>
      </c>
      <c r="B37" s="1">
        <v>0.0</v>
      </c>
      <c r="C37" s="1">
        <v>0.0</v>
      </c>
      <c r="D37" s="1">
        <v>0.0</v>
      </c>
      <c r="E37" s="1">
        <v>425.68</v>
      </c>
      <c r="F37" s="1">
        <v>0.408</v>
      </c>
      <c r="G37" s="1">
        <v>0.68</v>
      </c>
      <c r="H37" s="1">
        <v>0.272</v>
      </c>
      <c r="I37" s="1">
        <v>0.272</v>
      </c>
      <c r="J37" s="1">
        <v>0.0</v>
      </c>
      <c r="K37" s="1">
        <v>0.544</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-28.696</v>
      </c>
      <c r="I38" s="1">
        <v>0.0</v>
      </c>
      <c r="J38" s="1">
        <v>0.0</v>
      </c>
      <c r="K38" s="1">
        <v>-3.128</v>
      </c>
      <c r="L38" s="2"/>
      <c r="M38" s="2"/>
      <c r="N38" s="2"/>
      <c r="O38" s="2"/>
      <c r="P38" s="2"/>
      <c r="Q38" s="2"/>
      <c r="R38" s="2"/>
      <c r="S38" s="2"/>
      <c r="T38" s="2"/>
      <c r="U38" s="2"/>
      <c r="V38" s="2"/>
      <c r="W38" s="2"/>
      <c r="X38" s="2"/>
      <c r="Y38" s="2"/>
      <c r="Z38" s="2"/>
    </row>
    <row r="39" ht="15.75" customHeight="1">
      <c r="A39" s="1" t="s">
        <v>54</v>
      </c>
      <c r="B39" s="1">
        <v>112.608</v>
      </c>
      <c r="C39" s="1">
        <v>110.296</v>
      </c>
      <c r="D39" s="1">
        <v>674.5600000000001</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55</v>
      </c>
      <c r="B40" s="1">
        <v>-12.648</v>
      </c>
      <c r="C40" s="1">
        <v>0.0</v>
      </c>
      <c r="D40" s="1">
        <v>-113.152</v>
      </c>
      <c r="E40" s="1">
        <v>-13.328</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56</v>
      </c>
      <c r="B41" s="1">
        <v>0.0</v>
      </c>
      <c r="C41" s="1">
        <v>-16.864</v>
      </c>
      <c r="D41" s="1">
        <v>-21.352</v>
      </c>
      <c r="E41" s="1">
        <v>-178.16</v>
      </c>
      <c r="F41" s="1">
        <v>-0.9520000000000001</v>
      </c>
      <c r="G41" s="1">
        <v>-20.4</v>
      </c>
      <c r="H41" s="1">
        <v>-28.56</v>
      </c>
      <c r="I41" s="1">
        <v>-19.448</v>
      </c>
      <c r="J41" s="1">
        <v>0.136</v>
      </c>
      <c r="K41" s="1">
        <v>-1.768</v>
      </c>
      <c r="L41" s="2"/>
      <c r="M41" s="2"/>
      <c r="N41" s="2"/>
      <c r="O41" s="2"/>
      <c r="P41" s="2"/>
      <c r="Q41" s="2"/>
      <c r="R41" s="2"/>
      <c r="S41" s="2"/>
      <c r="T41" s="2"/>
      <c r="U41" s="2"/>
      <c r="V41" s="2"/>
      <c r="W41" s="2"/>
      <c r="X41" s="2"/>
      <c r="Y41" s="2"/>
      <c r="Z41" s="2"/>
    </row>
    <row r="42" ht="15.75" customHeight="1">
      <c r="A42" s="1" t="s">
        <v>57</v>
      </c>
      <c r="B42" s="1">
        <v>106.352</v>
      </c>
      <c r="C42" s="1">
        <v>123.08</v>
      </c>
      <c r="D42" s="1">
        <v>558.96</v>
      </c>
      <c r="E42" s="1">
        <v>329.12</v>
      </c>
      <c r="F42" s="1">
        <v>75.75200000000001</v>
      </c>
      <c r="G42" s="1">
        <v>273.224</v>
      </c>
      <c r="H42" s="1">
        <v>210.8</v>
      </c>
      <c r="I42" s="1">
        <v>-78.33600000000001</v>
      </c>
      <c r="J42" s="1">
        <v>-265.2</v>
      </c>
      <c r="K42" s="1">
        <v>-48.008</v>
      </c>
      <c r="L42" s="2"/>
      <c r="M42" s="2"/>
      <c r="N42" s="2"/>
      <c r="O42" s="2"/>
      <c r="P42" s="2"/>
      <c r="Q42" s="2"/>
      <c r="R42" s="2"/>
      <c r="S42" s="2"/>
      <c r="T42" s="2"/>
      <c r="U42" s="2"/>
      <c r="V42" s="2"/>
      <c r="W42" s="2"/>
      <c r="X42" s="2"/>
      <c r="Y42" s="2"/>
      <c r="Z42" s="2"/>
    </row>
    <row r="43" ht="15.75" customHeight="1">
      <c r="A43" s="1" t="s">
        <v>58</v>
      </c>
      <c r="B43" s="1">
        <v>0.408</v>
      </c>
      <c r="C43" s="1">
        <v>4.760000000000001</v>
      </c>
      <c r="D43" s="1">
        <v>21.624</v>
      </c>
      <c r="E43" s="1">
        <v>-2.448</v>
      </c>
      <c r="F43" s="1">
        <v>7.208</v>
      </c>
      <c r="G43" s="1">
        <v>0.68</v>
      </c>
      <c r="H43" s="1">
        <v>-26.112</v>
      </c>
      <c r="I43" s="1">
        <v>-7.48</v>
      </c>
      <c r="J43" s="1">
        <v>10.472</v>
      </c>
      <c r="K43" s="1">
        <v>5.032</v>
      </c>
      <c r="L43" s="2"/>
      <c r="M43" s="2"/>
      <c r="N43" s="2"/>
      <c r="O43" s="2"/>
      <c r="P43" s="2"/>
      <c r="Q43" s="2"/>
      <c r="R43" s="2"/>
      <c r="S43" s="2"/>
      <c r="T43" s="2"/>
      <c r="U43" s="2"/>
      <c r="V43" s="2"/>
      <c r="W43" s="2"/>
      <c r="X43" s="2"/>
      <c r="Y43" s="2"/>
      <c r="Z43" s="2"/>
    </row>
    <row r="44" ht="15.75" customHeight="1">
      <c r="A44" s="1" t="s">
        <v>59</v>
      </c>
      <c r="B44" s="1">
        <v>18.632</v>
      </c>
      <c r="C44" s="1">
        <v>9.656</v>
      </c>
      <c r="D44" s="1">
        <v>359.04</v>
      </c>
      <c r="E44" s="1">
        <v>-229.84</v>
      </c>
      <c r="F44" s="1">
        <v>2.176</v>
      </c>
      <c r="G44" s="1">
        <v>130.288</v>
      </c>
      <c r="H44" s="1">
        <v>34.27200000000001</v>
      </c>
      <c r="I44" s="1">
        <v>150.96</v>
      </c>
      <c r="J44" s="1">
        <v>-386.24</v>
      </c>
      <c r="K44" s="1">
        <v>-31.552</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v>
      </c>
      <c r="B46" s="1">
        <v>1.088</v>
      </c>
      <c r="C46" s="1">
        <v>1.496</v>
      </c>
      <c r="D46" s="1">
        <v>2.992</v>
      </c>
      <c r="E46" s="1">
        <v>6.256</v>
      </c>
      <c r="F46" s="1">
        <v>10.064</v>
      </c>
      <c r="G46" s="1">
        <v>9.248000000000001</v>
      </c>
      <c r="H46" s="1">
        <v>14.008</v>
      </c>
      <c r="I46" s="1">
        <v>20.672</v>
      </c>
      <c r="J46" s="1">
        <v>11.832</v>
      </c>
      <c r="K46" s="1">
        <v>14.008</v>
      </c>
      <c r="L46" s="2"/>
      <c r="M46" s="2"/>
      <c r="N46" s="2"/>
      <c r="O46" s="2"/>
      <c r="P46" s="2"/>
      <c r="Q46" s="2"/>
      <c r="R46" s="2"/>
      <c r="S46" s="2"/>
      <c r="T46" s="2"/>
      <c r="U46" s="2"/>
      <c r="V46" s="2"/>
      <c r="W46" s="2"/>
      <c r="X46" s="2"/>
      <c r="Y46" s="2"/>
      <c r="Z46" s="2"/>
    </row>
    <row r="47" ht="15.75" customHeight="1">
      <c r="A47" s="1" t="s">
        <v>62</v>
      </c>
      <c r="B47" s="1">
        <v>0.0</v>
      </c>
      <c r="C47" s="1">
        <v>0.0</v>
      </c>
      <c r="D47" s="1">
        <v>1.36</v>
      </c>
      <c r="E47" s="1">
        <v>4.896000000000001</v>
      </c>
      <c r="F47" s="1">
        <v>0.544</v>
      </c>
      <c r="G47" s="1">
        <v>2.176</v>
      </c>
      <c r="H47" s="1">
        <v>2.04</v>
      </c>
      <c r="I47" s="1">
        <v>2.312</v>
      </c>
      <c r="J47" s="1">
        <v>-0.136</v>
      </c>
      <c r="K47" s="1">
        <v>0.0</v>
      </c>
      <c r="L47" s="2"/>
      <c r="M47" s="2"/>
      <c r="N47" s="2"/>
      <c r="O47" s="2"/>
      <c r="P47" s="2"/>
      <c r="Q47" s="2"/>
      <c r="R47" s="2"/>
      <c r="S47" s="2"/>
      <c r="T47" s="2"/>
      <c r="U47" s="2"/>
      <c r="V47" s="2"/>
      <c r="W47" s="2"/>
      <c r="X47" s="2"/>
      <c r="Y47" s="2"/>
      <c r="Z47" s="2"/>
    </row>
    <row r="48" ht="15.75" customHeight="1">
      <c r="A48" s="1" t="s">
        <v>63</v>
      </c>
      <c r="B48" s="1">
        <v>0.0</v>
      </c>
      <c r="C48" s="1">
        <v>0.0</v>
      </c>
      <c r="D48" s="1">
        <v>-156.4</v>
      </c>
      <c r="E48" s="1">
        <v>-337.28</v>
      </c>
      <c r="F48" s="1">
        <v>-296.48</v>
      </c>
      <c r="G48" s="1">
        <v>-280.16</v>
      </c>
      <c r="H48" s="1">
        <v>-244.8</v>
      </c>
      <c r="I48" s="1">
        <v>-364.48</v>
      </c>
      <c r="J48" s="1">
        <v>-17.952</v>
      </c>
      <c r="K48" s="1">
        <v>-130.288</v>
      </c>
      <c r="L48" s="2"/>
      <c r="M48" s="2"/>
      <c r="N48" s="2"/>
      <c r="O48" s="2"/>
      <c r="P48" s="2"/>
      <c r="Q48" s="2"/>
      <c r="R48" s="2"/>
      <c r="S48" s="2"/>
      <c r="T48" s="2"/>
      <c r="U48" s="2"/>
      <c r="V48" s="2"/>
      <c r="W48" s="2"/>
      <c r="X48" s="2"/>
      <c r="Y48" s="2"/>
      <c r="Z48" s="2"/>
    </row>
    <row r="49" ht="15.75" customHeight="1">
      <c r="A49" s="1" t="s">
        <v>64</v>
      </c>
      <c r="B49" s="1">
        <v>0.0</v>
      </c>
      <c r="C49" s="1">
        <v>0.0</v>
      </c>
      <c r="D49" s="1">
        <v>-155.04</v>
      </c>
      <c r="E49" s="1">
        <v>-333.2</v>
      </c>
      <c r="F49" s="1">
        <v>-289.68</v>
      </c>
      <c r="G49" s="1">
        <v>-273.224</v>
      </c>
      <c r="H49" s="1">
        <v>-229.84</v>
      </c>
      <c r="I49" s="1">
        <v>-352.24</v>
      </c>
      <c r="J49" s="1">
        <v>-10.336</v>
      </c>
      <c r="K49" s="1">
        <v>-124.848</v>
      </c>
      <c r="L49" s="2"/>
      <c r="M49" s="2"/>
      <c r="N49" s="2"/>
      <c r="O49" s="2"/>
      <c r="P49" s="2"/>
      <c r="Q49" s="2"/>
      <c r="R49" s="2"/>
      <c r="S49" s="2"/>
      <c r="T49" s="2"/>
      <c r="U49" s="2"/>
      <c r="V49" s="2"/>
      <c r="W49" s="2"/>
      <c r="X49" s="2"/>
      <c r="Y49" s="2"/>
      <c r="Z49" s="2"/>
    </row>
    <row r="50" ht="15.75" customHeight="1">
      <c r="A50" s="1" t="s">
        <v>65</v>
      </c>
      <c r="B50" s="1">
        <v>0.0</v>
      </c>
      <c r="C50" s="1">
        <v>0.0</v>
      </c>
      <c r="D50" s="1">
        <v>-32.368</v>
      </c>
      <c r="E50" s="1">
        <v>111.656</v>
      </c>
      <c r="F50" s="1">
        <v>-46.78400000000001</v>
      </c>
      <c r="G50" s="1">
        <v>121.584</v>
      </c>
      <c r="H50" s="1">
        <v>-41.88800000000001</v>
      </c>
      <c r="I50" s="1">
        <v>243.44</v>
      </c>
      <c r="J50" s="1">
        <v>-99.28</v>
      </c>
      <c r="K50" s="1">
        <v>62.01600000000001</v>
      </c>
      <c r="L50" s="2"/>
      <c r="M50" s="2"/>
      <c r="N50" s="2"/>
      <c r="O50" s="2"/>
      <c r="P50" s="2"/>
      <c r="Q50" s="2"/>
      <c r="R50" s="2"/>
      <c r="S50" s="2"/>
      <c r="T50" s="2"/>
      <c r="U50" s="2"/>
      <c r="V50" s="2"/>
      <c r="W50" s="2"/>
      <c r="X50" s="2"/>
      <c r="Y50" s="2"/>
      <c r="Z50" s="2"/>
    </row>
    <row r="51" ht="15.75" customHeight="1">
      <c r="A51" s="1" t="s">
        <v>66</v>
      </c>
      <c r="B51" s="1">
        <v>6.256</v>
      </c>
      <c r="C51" s="1">
        <v>29.648</v>
      </c>
      <c r="D51" s="1">
        <v>18.768</v>
      </c>
      <c r="E51" s="1">
        <v>95.06400000000001</v>
      </c>
      <c r="F51" s="1">
        <v>76.296</v>
      </c>
      <c r="G51" s="1">
        <v>293.76</v>
      </c>
      <c r="H51" s="1">
        <v>267.92</v>
      </c>
      <c r="I51" s="1">
        <v>-59.16</v>
      </c>
      <c r="J51" s="1">
        <v>-265.2</v>
      </c>
      <c r="K51" s="1">
        <v>-42.97600000000001</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v>
      </c>
      <c r="C3" s="1">
        <v>39.576</v>
      </c>
      <c r="D3" s="1">
        <v>398.48</v>
      </c>
      <c r="E3" s="1">
        <v>168.64</v>
      </c>
      <c r="F3" s="1">
        <v>221.68</v>
      </c>
      <c r="G3" s="1">
        <v>270.64</v>
      </c>
      <c r="H3" s="1">
        <v>187.68</v>
      </c>
      <c r="I3" s="1">
        <v>485.52</v>
      </c>
      <c r="J3" s="1">
        <v>72.488</v>
      </c>
      <c r="K3" s="1">
        <v>57.93600000000001</v>
      </c>
      <c r="L3" s="2"/>
      <c r="M3" s="2"/>
      <c r="N3" s="2"/>
      <c r="O3" s="2"/>
      <c r="P3" s="2"/>
      <c r="Q3" s="2"/>
      <c r="R3" s="2"/>
      <c r="S3" s="2"/>
      <c r="T3" s="2"/>
      <c r="U3" s="2"/>
      <c r="V3" s="2"/>
      <c r="W3" s="2"/>
      <c r="X3" s="2"/>
      <c r="Y3" s="2"/>
      <c r="Z3" s="2"/>
    </row>
    <row r="4">
      <c r="A4" s="1" t="s">
        <v>69</v>
      </c>
      <c r="B4" s="1">
        <v>0.0</v>
      </c>
      <c r="C4" s="1">
        <v>0.0</v>
      </c>
      <c r="D4" s="1">
        <v>8.432</v>
      </c>
      <c r="E4" s="1">
        <v>319.6</v>
      </c>
      <c r="F4" s="1">
        <v>137.36</v>
      </c>
      <c r="G4" s="1">
        <v>144.16</v>
      </c>
      <c r="H4" s="1">
        <v>36.584</v>
      </c>
      <c r="I4" s="1">
        <v>19.992</v>
      </c>
      <c r="J4" s="1">
        <v>98.60000000000001</v>
      </c>
      <c r="K4" s="1">
        <v>4.760000000000001</v>
      </c>
      <c r="L4" s="2"/>
      <c r="M4" s="2"/>
      <c r="N4" s="2"/>
      <c r="O4" s="2"/>
      <c r="P4" s="2"/>
      <c r="Q4" s="2"/>
      <c r="R4" s="2"/>
      <c r="S4" s="2"/>
      <c r="T4" s="2"/>
      <c r="U4" s="2"/>
      <c r="V4" s="2"/>
      <c r="W4" s="2"/>
      <c r="X4" s="2"/>
      <c r="Y4" s="2"/>
      <c r="Z4" s="2"/>
    </row>
    <row r="5">
      <c r="A5" s="1" t="s">
        <v>70</v>
      </c>
      <c r="B5" s="1">
        <v>0.0</v>
      </c>
      <c r="C5" s="1">
        <v>39.576</v>
      </c>
      <c r="D5" s="1">
        <v>406.64</v>
      </c>
      <c r="E5" s="1">
        <v>488.24</v>
      </c>
      <c r="F5" s="1">
        <v>359.04</v>
      </c>
      <c r="G5" s="1">
        <v>414.8</v>
      </c>
      <c r="H5" s="1">
        <v>224.4</v>
      </c>
      <c r="I5" s="1">
        <v>505.92</v>
      </c>
      <c r="J5" s="1">
        <v>171.36</v>
      </c>
      <c r="K5" s="1">
        <v>62.83200000000001</v>
      </c>
      <c r="L5" s="2"/>
      <c r="M5" s="2"/>
      <c r="N5" s="2"/>
      <c r="O5" s="2"/>
      <c r="P5" s="2"/>
      <c r="Q5" s="2"/>
      <c r="R5" s="2"/>
      <c r="S5" s="2"/>
      <c r="T5" s="2"/>
      <c r="U5" s="2"/>
      <c r="V5" s="2"/>
      <c r="W5" s="2"/>
      <c r="X5" s="2"/>
      <c r="Y5" s="2"/>
      <c r="Z5" s="2"/>
    </row>
    <row r="6">
      <c r="A6" s="1" t="s">
        <v>71</v>
      </c>
      <c r="B6" s="1">
        <v>0.0</v>
      </c>
      <c r="C6" s="1">
        <v>49.504</v>
      </c>
      <c r="D6" s="1">
        <v>70.176</v>
      </c>
      <c r="E6" s="1">
        <v>148.24</v>
      </c>
      <c r="F6" s="1">
        <v>252.96</v>
      </c>
      <c r="G6" s="1">
        <v>289.68</v>
      </c>
      <c r="H6" s="1">
        <v>239.36</v>
      </c>
      <c r="I6" s="1">
        <v>198.56</v>
      </c>
      <c r="J6" s="1">
        <v>115.464</v>
      </c>
      <c r="K6" s="1">
        <v>134.64</v>
      </c>
      <c r="L6" s="2"/>
      <c r="M6" s="2"/>
      <c r="N6" s="2"/>
      <c r="O6" s="2"/>
      <c r="P6" s="2"/>
      <c r="Q6" s="2"/>
      <c r="R6" s="2"/>
      <c r="S6" s="2"/>
      <c r="T6" s="2"/>
      <c r="U6" s="2"/>
      <c r="V6" s="2"/>
      <c r="W6" s="2"/>
      <c r="X6" s="2"/>
      <c r="Y6" s="2"/>
      <c r="Z6" s="2"/>
    </row>
    <row r="7">
      <c r="A7" s="1" t="s">
        <v>72</v>
      </c>
      <c r="B7" s="1">
        <v>0.0</v>
      </c>
      <c r="C7" s="1">
        <v>0.0</v>
      </c>
      <c r="D7" s="1">
        <v>0.0</v>
      </c>
      <c r="E7" s="1">
        <v>0.0</v>
      </c>
      <c r="F7" s="1">
        <v>0.0</v>
      </c>
      <c r="G7" s="1">
        <v>5.168</v>
      </c>
      <c r="H7" s="1">
        <v>0.0</v>
      </c>
      <c r="I7" s="1">
        <v>101.456</v>
      </c>
      <c r="J7" s="1">
        <v>58.88800000000001</v>
      </c>
      <c r="K7" s="1">
        <v>50.048</v>
      </c>
      <c r="L7" s="2"/>
      <c r="M7" s="2"/>
      <c r="N7" s="2"/>
      <c r="O7" s="2"/>
      <c r="P7" s="2"/>
      <c r="Q7" s="2"/>
      <c r="R7" s="2"/>
      <c r="S7" s="2"/>
      <c r="T7" s="2"/>
      <c r="U7" s="2"/>
      <c r="V7" s="2"/>
      <c r="W7" s="2"/>
      <c r="X7" s="2"/>
      <c r="Y7" s="2"/>
      <c r="Z7" s="2"/>
    </row>
    <row r="8">
      <c r="A8" s="1" t="s">
        <v>73</v>
      </c>
      <c r="B8" s="1">
        <v>0.0</v>
      </c>
      <c r="C8" s="1">
        <v>49.504</v>
      </c>
      <c r="D8" s="1">
        <v>70.176</v>
      </c>
      <c r="E8" s="1">
        <v>148.24</v>
      </c>
      <c r="F8" s="1">
        <v>252.96</v>
      </c>
      <c r="G8" s="1">
        <v>289.68</v>
      </c>
      <c r="H8" s="1">
        <v>239.36</v>
      </c>
      <c r="I8" s="1">
        <v>300.56</v>
      </c>
      <c r="J8" s="1">
        <v>174.08</v>
      </c>
      <c r="K8" s="1">
        <v>184.96</v>
      </c>
      <c r="L8" s="2"/>
      <c r="M8" s="2"/>
      <c r="N8" s="2"/>
      <c r="O8" s="2"/>
      <c r="P8" s="2"/>
      <c r="Q8" s="2"/>
      <c r="R8" s="2"/>
      <c r="S8" s="2"/>
      <c r="T8" s="2"/>
      <c r="U8" s="2"/>
      <c r="V8" s="2"/>
      <c r="W8" s="2"/>
      <c r="X8" s="2"/>
      <c r="Y8" s="2"/>
      <c r="Z8" s="2"/>
    </row>
    <row r="9">
      <c r="A9" s="1" t="s">
        <v>74</v>
      </c>
      <c r="B9" s="1">
        <v>0.0</v>
      </c>
      <c r="C9" s="1">
        <v>5.032</v>
      </c>
      <c r="D9" s="1">
        <v>11.152</v>
      </c>
      <c r="E9" s="1">
        <v>21.352</v>
      </c>
      <c r="F9" s="1">
        <v>20.536</v>
      </c>
      <c r="G9" s="1">
        <v>19.04</v>
      </c>
      <c r="H9" s="1">
        <v>5.984</v>
      </c>
      <c r="I9" s="1">
        <v>3.4</v>
      </c>
      <c r="J9" s="1">
        <v>2.176</v>
      </c>
      <c r="K9" s="1">
        <v>0.9520000000000001</v>
      </c>
      <c r="L9" s="2"/>
      <c r="M9" s="2"/>
      <c r="N9" s="2"/>
      <c r="O9" s="2"/>
      <c r="P9" s="2"/>
      <c r="Q9" s="2"/>
      <c r="R9" s="2"/>
      <c r="S9" s="2"/>
      <c r="T9" s="2"/>
      <c r="U9" s="2"/>
      <c r="V9" s="2"/>
      <c r="W9" s="2"/>
      <c r="X9" s="2"/>
      <c r="Y9" s="2"/>
      <c r="Z9" s="2"/>
    </row>
    <row r="10">
      <c r="A10" s="1" t="s">
        <v>75</v>
      </c>
      <c r="B10" s="1">
        <v>0.0</v>
      </c>
      <c r="C10" s="1">
        <v>18.36</v>
      </c>
      <c r="D10" s="1">
        <v>50.864</v>
      </c>
      <c r="E10" s="1">
        <v>224.4</v>
      </c>
      <c r="F10" s="1">
        <v>174.08</v>
      </c>
      <c r="G10" s="1">
        <v>243.44</v>
      </c>
      <c r="H10" s="1">
        <v>285.6</v>
      </c>
      <c r="I10" s="1">
        <v>91.80000000000001</v>
      </c>
      <c r="J10" s="1">
        <v>54.264</v>
      </c>
      <c r="K10" s="1">
        <v>137.36</v>
      </c>
      <c r="L10" s="2"/>
      <c r="M10" s="2"/>
      <c r="N10" s="2"/>
      <c r="O10" s="2"/>
      <c r="P10" s="2"/>
      <c r="Q10" s="2"/>
      <c r="R10" s="2"/>
      <c r="S10" s="2"/>
      <c r="T10" s="2"/>
      <c r="U10" s="2"/>
      <c r="V10" s="2"/>
      <c r="W10" s="2"/>
      <c r="X10" s="2"/>
      <c r="Y10" s="2"/>
      <c r="Z10" s="2"/>
    </row>
    <row r="11">
      <c r="A11" s="1" t="s">
        <v>76</v>
      </c>
      <c r="B11" s="1">
        <v>0.0</v>
      </c>
      <c r="C11" s="1">
        <v>64.05600000000001</v>
      </c>
      <c r="D11" s="1">
        <v>108.392</v>
      </c>
      <c r="E11" s="1">
        <v>198.56</v>
      </c>
      <c r="F11" s="1">
        <v>258.4</v>
      </c>
      <c r="G11" s="1">
        <v>350.8800000000001</v>
      </c>
      <c r="H11" s="1">
        <v>518.1600000000001</v>
      </c>
      <c r="I11" s="1">
        <v>29.104</v>
      </c>
      <c r="J11" s="1">
        <v>41.616</v>
      </c>
      <c r="K11" s="1">
        <v>34.544</v>
      </c>
      <c r="L11" s="2"/>
      <c r="M11" s="2"/>
      <c r="N11" s="2"/>
      <c r="O11" s="2"/>
      <c r="P11" s="2"/>
      <c r="Q11" s="2"/>
      <c r="R11" s="2"/>
      <c r="S11" s="2"/>
      <c r="T11" s="2"/>
      <c r="U11" s="2"/>
      <c r="V11" s="2"/>
      <c r="W11" s="2"/>
      <c r="X11" s="2"/>
      <c r="Y11" s="2"/>
      <c r="Z11" s="2"/>
    </row>
    <row r="12">
      <c r="A12" s="1" t="s">
        <v>77</v>
      </c>
      <c r="B12" s="1">
        <v>0.0</v>
      </c>
      <c r="C12" s="1">
        <v>176.8</v>
      </c>
      <c r="D12" s="1">
        <v>647.36</v>
      </c>
      <c r="E12" s="1">
        <v>1082.56</v>
      </c>
      <c r="F12" s="1">
        <v>1064.88</v>
      </c>
      <c r="G12" s="1">
        <v>1317.84</v>
      </c>
      <c r="H12" s="1">
        <v>1274.32</v>
      </c>
      <c r="I12" s="1">
        <v>930.2400000000001</v>
      </c>
      <c r="J12" s="1">
        <v>443.36</v>
      </c>
      <c r="K12" s="1">
        <v>420.24</v>
      </c>
      <c r="L12" s="2"/>
      <c r="M12" s="2"/>
      <c r="N12" s="2"/>
      <c r="O12" s="2"/>
      <c r="P12" s="2"/>
      <c r="Q12" s="2"/>
      <c r="R12" s="2"/>
      <c r="S12" s="2"/>
      <c r="T12" s="2"/>
      <c r="U12" s="2"/>
      <c r="V12" s="2"/>
      <c r="W12" s="2"/>
      <c r="X12" s="2"/>
      <c r="Y12" s="2"/>
      <c r="Z12" s="2"/>
    </row>
    <row r="13">
      <c r="A13" s="1" t="s">
        <v>78</v>
      </c>
      <c r="B13" s="1">
        <v>0.0</v>
      </c>
      <c r="C13" s="1">
        <v>123.08</v>
      </c>
      <c r="D13" s="1">
        <v>194.48</v>
      </c>
      <c r="E13" s="1">
        <v>288.32</v>
      </c>
      <c r="F13" s="1">
        <v>442.0000000000001</v>
      </c>
      <c r="G13" s="1">
        <v>1206.32</v>
      </c>
      <c r="H13" s="1">
        <v>1312.4</v>
      </c>
      <c r="I13" s="1">
        <v>463.76</v>
      </c>
      <c r="J13" s="1">
        <v>452.8800000000001</v>
      </c>
      <c r="K13" s="1">
        <v>387.6</v>
      </c>
      <c r="L13" s="2"/>
      <c r="M13" s="2"/>
      <c r="N13" s="2"/>
      <c r="O13" s="2"/>
      <c r="P13" s="2"/>
      <c r="Q13" s="2"/>
      <c r="R13" s="2"/>
      <c r="S13" s="2"/>
      <c r="T13" s="2"/>
      <c r="U13" s="2"/>
      <c r="V13" s="2"/>
      <c r="W13" s="2"/>
      <c r="X13" s="2"/>
      <c r="Y13" s="2"/>
      <c r="Z13" s="2"/>
    </row>
    <row r="14">
      <c r="A14" s="1" t="s">
        <v>79</v>
      </c>
      <c r="B14" s="1">
        <v>0.0</v>
      </c>
      <c r="C14" s="1">
        <v>-37.944</v>
      </c>
      <c r="D14" s="1">
        <v>-66.096</v>
      </c>
      <c r="E14" s="1">
        <v>-110.16</v>
      </c>
      <c r="F14" s="1">
        <v>-160.48</v>
      </c>
      <c r="G14" s="1">
        <v>-212.16</v>
      </c>
      <c r="H14" s="1">
        <v>-232.56</v>
      </c>
      <c r="I14" s="1">
        <v>-101.864</v>
      </c>
      <c r="J14" s="1">
        <v>-109.616</v>
      </c>
      <c r="K14" s="1">
        <v>-127.432</v>
      </c>
      <c r="L14" s="2"/>
      <c r="M14" s="2"/>
      <c r="N14" s="2"/>
      <c r="O14" s="2"/>
      <c r="P14" s="2"/>
      <c r="Q14" s="2"/>
      <c r="R14" s="2"/>
      <c r="S14" s="2"/>
      <c r="T14" s="2"/>
      <c r="U14" s="2"/>
      <c r="V14" s="2"/>
      <c r="W14" s="2"/>
      <c r="X14" s="2"/>
      <c r="Y14" s="2"/>
      <c r="Z14" s="2"/>
    </row>
    <row r="15">
      <c r="A15" s="1" t="s">
        <v>80</v>
      </c>
      <c r="B15" s="1">
        <v>0.0</v>
      </c>
      <c r="C15" s="1">
        <v>85.13600000000001</v>
      </c>
      <c r="D15" s="1">
        <v>128.928</v>
      </c>
      <c r="E15" s="1">
        <v>178.16</v>
      </c>
      <c r="F15" s="1">
        <v>280.16</v>
      </c>
      <c r="G15" s="1">
        <v>995.5200000000001</v>
      </c>
      <c r="H15" s="1">
        <v>1079.84</v>
      </c>
      <c r="I15" s="1">
        <v>361.76</v>
      </c>
      <c r="J15" s="1">
        <v>344.08</v>
      </c>
      <c r="K15" s="1">
        <v>261.12</v>
      </c>
      <c r="L15" s="2"/>
      <c r="M15" s="2"/>
      <c r="N15" s="2"/>
      <c r="O15" s="2"/>
      <c r="P15" s="2"/>
      <c r="Q15" s="2"/>
      <c r="R15" s="2"/>
      <c r="S15" s="2"/>
      <c r="T15" s="2"/>
      <c r="U15" s="2"/>
      <c r="V15" s="2"/>
      <c r="W15" s="2"/>
      <c r="X15" s="2"/>
      <c r="Y15" s="2"/>
      <c r="Z15" s="2"/>
    </row>
    <row r="16">
      <c r="A16" s="1" t="s">
        <v>81</v>
      </c>
      <c r="B16" s="1">
        <v>0.0</v>
      </c>
      <c r="C16" s="1">
        <v>1.36</v>
      </c>
      <c r="D16" s="1">
        <v>3.264</v>
      </c>
      <c r="E16" s="1">
        <v>5.032</v>
      </c>
      <c r="F16" s="1">
        <v>29.104</v>
      </c>
      <c r="G16" s="1">
        <v>31.416</v>
      </c>
      <c r="H16" s="1">
        <v>30.056</v>
      </c>
      <c r="I16" s="1">
        <v>29.784</v>
      </c>
      <c r="J16" s="1">
        <v>21.352</v>
      </c>
      <c r="K16" s="1">
        <v>21.352</v>
      </c>
      <c r="L16" s="2"/>
      <c r="M16" s="2"/>
      <c r="N16" s="2"/>
      <c r="O16" s="2"/>
      <c r="P16" s="2"/>
      <c r="Q16" s="2"/>
      <c r="R16" s="2"/>
      <c r="S16" s="2"/>
      <c r="T16" s="2"/>
      <c r="U16" s="2"/>
      <c r="V16" s="2"/>
      <c r="W16" s="2"/>
      <c r="X16" s="2"/>
      <c r="Y16" s="2"/>
      <c r="Z16" s="2"/>
    </row>
    <row r="17">
      <c r="A17" s="1" t="s">
        <v>82</v>
      </c>
      <c r="B17" s="1">
        <v>0.0</v>
      </c>
      <c r="C17" s="1">
        <v>32.64</v>
      </c>
      <c r="D17" s="1">
        <v>33.59200000000001</v>
      </c>
      <c r="E17" s="1">
        <v>61.06400000000001</v>
      </c>
      <c r="F17" s="1">
        <v>63.78400000000001</v>
      </c>
      <c r="G17" s="1">
        <v>66.77600000000001</v>
      </c>
      <c r="H17" s="1">
        <v>40.256</v>
      </c>
      <c r="I17" s="1">
        <v>7.344</v>
      </c>
      <c r="J17" s="1">
        <v>7.344</v>
      </c>
      <c r="K17" s="1">
        <v>7.344</v>
      </c>
      <c r="L17" s="2"/>
      <c r="M17" s="2"/>
      <c r="N17" s="2"/>
      <c r="O17" s="2"/>
      <c r="P17" s="2"/>
      <c r="Q17" s="2"/>
      <c r="R17" s="2"/>
      <c r="S17" s="2"/>
      <c r="T17" s="2"/>
      <c r="U17" s="2"/>
      <c r="V17" s="2"/>
      <c r="W17" s="2"/>
      <c r="X17" s="2"/>
      <c r="Y17" s="2"/>
      <c r="Z17" s="2"/>
    </row>
    <row r="18">
      <c r="A18" s="1" t="s">
        <v>83</v>
      </c>
      <c r="B18" s="1">
        <v>0.0</v>
      </c>
      <c r="C18" s="1">
        <v>0.68</v>
      </c>
      <c r="D18" s="1">
        <v>1.768</v>
      </c>
      <c r="E18" s="1">
        <v>21.624</v>
      </c>
      <c r="F18" s="1">
        <v>19.584</v>
      </c>
      <c r="G18" s="1">
        <v>16.592</v>
      </c>
      <c r="H18" s="1">
        <v>1.632</v>
      </c>
      <c r="I18" s="1">
        <v>7.48</v>
      </c>
      <c r="J18" s="1">
        <v>10.2</v>
      </c>
      <c r="K18" s="1">
        <v>12.648</v>
      </c>
      <c r="L18" s="2"/>
      <c r="M18" s="2"/>
      <c r="N18" s="2"/>
      <c r="O18" s="2"/>
      <c r="P18" s="2"/>
      <c r="Q18" s="2"/>
      <c r="R18" s="2"/>
      <c r="S18" s="2"/>
      <c r="T18" s="2"/>
      <c r="U18" s="2"/>
      <c r="V18" s="2"/>
      <c r="W18" s="2"/>
      <c r="X18" s="2"/>
      <c r="Y18" s="2"/>
      <c r="Z18" s="2"/>
    </row>
    <row r="19">
      <c r="A19" s="1" t="s">
        <v>84</v>
      </c>
      <c r="B19" s="1">
        <v>0.0</v>
      </c>
      <c r="C19" s="1">
        <v>0.0</v>
      </c>
      <c r="D19" s="1">
        <v>0.0</v>
      </c>
      <c r="E19" s="1">
        <v>101.864</v>
      </c>
      <c r="F19" s="1">
        <v>194.48</v>
      </c>
      <c r="G19" s="1">
        <v>146.88</v>
      </c>
      <c r="H19" s="1">
        <v>88.128</v>
      </c>
      <c r="I19" s="1">
        <v>31.96</v>
      </c>
      <c r="J19" s="1">
        <v>5.44</v>
      </c>
      <c r="K19" s="1">
        <v>4.216</v>
      </c>
      <c r="L19" s="2"/>
      <c r="M19" s="2"/>
      <c r="N19" s="2"/>
      <c r="O19" s="2"/>
      <c r="P19" s="2"/>
      <c r="Q19" s="2"/>
      <c r="R19" s="2"/>
      <c r="S19" s="2"/>
      <c r="T19" s="2"/>
      <c r="U19" s="2"/>
      <c r="V19" s="2"/>
      <c r="W19" s="2"/>
      <c r="X19" s="2"/>
      <c r="Y19" s="2"/>
      <c r="Z19" s="2"/>
    </row>
    <row r="20">
      <c r="A20" s="1" t="s">
        <v>85</v>
      </c>
      <c r="B20" s="1">
        <v>0.0</v>
      </c>
      <c r="C20" s="1">
        <v>14.416</v>
      </c>
      <c r="D20" s="1">
        <v>41.344</v>
      </c>
      <c r="E20" s="1">
        <v>30.056</v>
      </c>
      <c r="F20" s="1">
        <v>28.968</v>
      </c>
      <c r="G20" s="1">
        <v>76.84</v>
      </c>
      <c r="H20" s="1">
        <v>187.68</v>
      </c>
      <c r="I20" s="1">
        <v>172.72</v>
      </c>
      <c r="J20" s="1">
        <v>227.12</v>
      </c>
      <c r="K20" s="1">
        <v>127.976</v>
      </c>
      <c r="L20" s="2"/>
      <c r="M20" s="2"/>
      <c r="N20" s="2"/>
      <c r="O20" s="2"/>
      <c r="P20" s="2"/>
      <c r="Q20" s="2"/>
      <c r="R20" s="2"/>
      <c r="S20" s="2"/>
      <c r="T20" s="2"/>
      <c r="U20" s="2"/>
      <c r="V20" s="2"/>
      <c r="W20" s="2"/>
      <c r="X20" s="2"/>
      <c r="Y20" s="2"/>
      <c r="Z20" s="2"/>
    </row>
    <row r="21" ht="15.75" customHeight="1">
      <c r="A21" s="1" t="s">
        <v>86</v>
      </c>
      <c r="B21" s="1">
        <v>0.0</v>
      </c>
      <c r="C21" s="1">
        <v>311.44</v>
      </c>
      <c r="D21" s="1">
        <v>856.8000000000001</v>
      </c>
      <c r="E21" s="1">
        <v>1479.68</v>
      </c>
      <c r="F21" s="1">
        <v>1682.32</v>
      </c>
      <c r="G21" s="1">
        <v>2650.64</v>
      </c>
      <c r="H21" s="1">
        <v>2702.32</v>
      </c>
      <c r="I21" s="1">
        <v>1542.24</v>
      </c>
      <c r="J21" s="1">
        <v>1059.44</v>
      </c>
      <c r="K21" s="1">
        <v>850.0000000000001</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0.0</v>
      </c>
      <c r="C23" s="1">
        <v>148.24</v>
      </c>
      <c r="D23" s="1">
        <v>214.88</v>
      </c>
      <c r="E23" s="1">
        <v>325.04</v>
      </c>
      <c r="F23" s="1">
        <v>387.6</v>
      </c>
      <c r="G23" s="1">
        <v>461.04</v>
      </c>
      <c r="H23" s="1">
        <v>563.0400000000001</v>
      </c>
      <c r="I23" s="1">
        <v>183.6</v>
      </c>
      <c r="J23" s="1">
        <v>194.48</v>
      </c>
      <c r="K23" s="1">
        <v>223.04</v>
      </c>
      <c r="L23" s="2"/>
      <c r="M23" s="2"/>
      <c r="N23" s="2"/>
      <c r="O23" s="2"/>
      <c r="P23" s="2"/>
      <c r="Q23" s="2"/>
      <c r="R23" s="2"/>
      <c r="S23" s="2"/>
      <c r="T23" s="2"/>
      <c r="U23" s="2"/>
      <c r="V23" s="2"/>
      <c r="W23" s="2"/>
      <c r="X23" s="2"/>
      <c r="Y23" s="2"/>
      <c r="Z23" s="2"/>
    </row>
    <row r="24" ht="15.75" customHeight="1">
      <c r="A24" s="1" t="s">
        <v>89</v>
      </c>
      <c r="B24" s="1">
        <v>0.0</v>
      </c>
      <c r="C24" s="1">
        <v>70.31200000000001</v>
      </c>
      <c r="D24" s="1">
        <v>108.8</v>
      </c>
      <c r="E24" s="1">
        <v>178.16</v>
      </c>
      <c r="F24" s="1">
        <v>195.84</v>
      </c>
      <c r="G24" s="1">
        <v>178.16</v>
      </c>
      <c r="H24" s="1">
        <v>182.24</v>
      </c>
      <c r="I24" s="1">
        <v>120.224</v>
      </c>
      <c r="J24" s="1">
        <v>98.19200000000001</v>
      </c>
      <c r="K24" s="1">
        <v>95.2</v>
      </c>
      <c r="L24" s="2"/>
      <c r="M24" s="2"/>
      <c r="N24" s="2"/>
      <c r="O24" s="2"/>
      <c r="P24" s="2"/>
      <c r="Q24" s="2"/>
      <c r="R24" s="2"/>
      <c r="S24" s="2"/>
      <c r="T24" s="2"/>
      <c r="U24" s="2"/>
      <c r="V24" s="2"/>
      <c r="W24" s="2"/>
      <c r="X24" s="2"/>
      <c r="Y24" s="2"/>
      <c r="Z24" s="2"/>
    </row>
    <row r="25" ht="15.75" customHeight="1">
      <c r="A25" s="1" t="s">
        <v>90</v>
      </c>
      <c r="B25" s="1">
        <v>0.0</v>
      </c>
      <c r="C25" s="1">
        <v>45.968</v>
      </c>
      <c r="D25" s="1">
        <v>62.288</v>
      </c>
      <c r="E25" s="1">
        <v>165.92</v>
      </c>
      <c r="F25" s="1">
        <v>242.08</v>
      </c>
      <c r="G25" s="1">
        <v>356.3200000000001</v>
      </c>
      <c r="H25" s="1">
        <v>418.8800000000001</v>
      </c>
      <c r="I25" s="1">
        <v>72.08</v>
      </c>
      <c r="J25" s="1">
        <v>24.888</v>
      </c>
      <c r="K25" s="1">
        <v>54.672</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5.44</v>
      </c>
      <c r="H26" s="1">
        <v>27.472</v>
      </c>
      <c r="I26" s="1">
        <v>210.8</v>
      </c>
      <c r="J26" s="1">
        <v>81.872</v>
      </c>
      <c r="K26" s="1">
        <v>122.672</v>
      </c>
      <c r="L26" s="2"/>
      <c r="M26" s="2"/>
      <c r="N26" s="2"/>
      <c r="O26" s="2"/>
      <c r="P26" s="2"/>
      <c r="Q26" s="2"/>
      <c r="R26" s="2"/>
      <c r="S26" s="2"/>
      <c r="T26" s="2"/>
      <c r="U26" s="2"/>
      <c r="V26" s="2"/>
      <c r="W26" s="2"/>
      <c r="X26" s="2"/>
      <c r="Y26" s="2"/>
      <c r="Z26" s="2"/>
    </row>
    <row r="27" ht="15.75" customHeight="1">
      <c r="A27" s="1" t="s">
        <v>92</v>
      </c>
      <c r="B27" s="1">
        <v>0.0</v>
      </c>
      <c r="C27" s="1">
        <v>0.272</v>
      </c>
      <c r="D27" s="1">
        <v>1.768</v>
      </c>
      <c r="E27" s="1">
        <v>0.9520000000000001</v>
      </c>
      <c r="F27" s="1">
        <v>0.272</v>
      </c>
      <c r="G27" s="1">
        <v>141.44</v>
      </c>
      <c r="H27" s="1">
        <v>140.08</v>
      </c>
      <c r="I27" s="1">
        <v>70.72</v>
      </c>
      <c r="J27" s="1">
        <v>75.616</v>
      </c>
      <c r="K27" s="1">
        <v>71.26400000000001</v>
      </c>
      <c r="L27" s="2"/>
      <c r="M27" s="2"/>
      <c r="N27" s="2"/>
      <c r="O27" s="2"/>
      <c r="P27" s="2"/>
      <c r="Q27" s="2"/>
      <c r="R27" s="2"/>
      <c r="S27" s="2"/>
      <c r="T27" s="2"/>
      <c r="U27" s="2"/>
      <c r="V27" s="2"/>
      <c r="W27" s="2"/>
      <c r="X27" s="2"/>
      <c r="Y27" s="2"/>
      <c r="Z27" s="2"/>
    </row>
    <row r="28" ht="15.75" customHeight="1">
      <c r="A28" s="1" t="s">
        <v>93</v>
      </c>
      <c r="B28" s="1">
        <v>0.0</v>
      </c>
      <c r="C28" s="1">
        <v>0.0</v>
      </c>
      <c r="D28" s="1">
        <v>6.256</v>
      </c>
      <c r="E28" s="1">
        <v>8.432</v>
      </c>
      <c r="F28" s="1">
        <v>0.68</v>
      </c>
      <c r="G28" s="1">
        <v>0.9520000000000001</v>
      </c>
      <c r="H28" s="1">
        <v>1.904</v>
      </c>
      <c r="I28" s="1">
        <v>7.888000000000001</v>
      </c>
      <c r="J28" s="1">
        <v>0.136</v>
      </c>
      <c r="K28" s="1">
        <v>0.272</v>
      </c>
      <c r="L28" s="2"/>
      <c r="M28" s="2"/>
      <c r="N28" s="2"/>
      <c r="O28" s="2"/>
      <c r="P28" s="2"/>
      <c r="Q28" s="2"/>
      <c r="R28" s="2"/>
      <c r="S28" s="2"/>
      <c r="T28" s="2"/>
      <c r="U28" s="2"/>
      <c r="V28" s="2"/>
      <c r="W28" s="2"/>
      <c r="X28" s="2"/>
      <c r="Y28" s="2"/>
      <c r="Z28" s="2"/>
    </row>
    <row r="29" ht="15.75" customHeight="1">
      <c r="A29" s="1" t="s">
        <v>94</v>
      </c>
      <c r="B29" s="1">
        <v>0.0</v>
      </c>
      <c r="C29" s="1">
        <v>69.36</v>
      </c>
      <c r="D29" s="1">
        <v>91.936</v>
      </c>
      <c r="E29" s="1">
        <v>123.76</v>
      </c>
      <c r="F29" s="1">
        <v>165.92</v>
      </c>
      <c r="G29" s="1">
        <v>202.64</v>
      </c>
      <c r="H29" s="1">
        <v>208.08</v>
      </c>
      <c r="I29" s="1">
        <v>40.52800000000001</v>
      </c>
      <c r="J29" s="1">
        <v>37.808</v>
      </c>
      <c r="K29" s="1">
        <v>39.16800000000001</v>
      </c>
      <c r="L29" s="2"/>
      <c r="M29" s="2"/>
      <c r="N29" s="2"/>
      <c r="O29" s="2"/>
      <c r="P29" s="2"/>
      <c r="Q29" s="2"/>
      <c r="R29" s="2"/>
      <c r="S29" s="2"/>
      <c r="T29" s="2"/>
      <c r="U29" s="2"/>
      <c r="V29" s="2"/>
      <c r="W29" s="2"/>
      <c r="X29" s="2"/>
      <c r="Y29" s="2"/>
      <c r="Z29" s="2"/>
    </row>
    <row r="30" ht="15.75" customHeight="1">
      <c r="A30" s="1" t="s">
        <v>95</v>
      </c>
      <c r="B30" s="1">
        <v>0.0</v>
      </c>
      <c r="C30" s="1">
        <v>35.768</v>
      </c>
      <c r="D30" s="1">
        <v>44.88</v>
      </c>
      <c r="E30" s="1">
        <v>74.664</v>
      </c>
      <c r="F30" s="1">
        <v>110.024</v>
      </c>
      <c r="G30" s="1">
        <v>92.48</v>
      </c>
      <c r="H30" s="1">
        <v>175.44</v>
      </c>
      <c r="I30" s="1">
        <v>96.56</v>
      </c>
      <c r="J30" s="1">
        <v>57.8</v>
      </c>
      <c r="K30" s="1">
        <v>53.448</v>
      </c>
      <c r="L30" s="2"/>
      <c r="M30" s="2"/>
      <c r="N30" s="2"/>
      <c r="O30" s="2"/>
      <c r="P30" s="2"/>
      <c r="Q30" s="2"/>
      <c r="R30" s="2"/>
      <c r="S30" s="2"/>
      <c r="T30" s="2"/>
      <c r="U30" s="2"/>
      <c r="V30" s="2"/>
      <c r="W30" s="2"/>
      <c r="X30" s="2"/>
      <c r="Y30" s="2"/>
      <c r="Z30" s="2"/>
    </row>
    <row r="31" ht="15.75" customHeight="1">
      <c r="A31" s="1" t="s">
        <v>96</v>
      </c>
      <c r="B31" s="1">
        <v>0.0</v>
      </c>
      <c r="C31" s="1">
        <v>369.92</v>
      </c>
      <c r="D31" s="1">
        <v>523.6</v>
      </c>
      <c r="E31" s="1">
        <v>867.6800000000001</v>
      </c>
      <c r="F31" s="1">
        <v>1102.824</v>
      </c>
      <c r="G31" s="1">
        <v>1437.52</v>
      </c>
      <c r="H31" s="1">
        <v>1717.68</v>
      </c>
      <c r="I31" s="1">
        <v>795.6</v>
      </c>
      <c r="J31" s="1">
        <v>571.2</v>
      </c>
      <c r="K31" s="1">
        <v>659.6</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184.96</v>
      </c>
      <c r="H32" s="1">
        <v>318.24</v>
      </c>
      <c r="I32" s="1">
        <v>243.44</v>
      </c>
      <c r="J32" s="1">
        <v>197.2</v>
      </c>
      <c r="K32" s="1">
        <v>79.56</v>
      </c>
      <c r="L32" s="2"/>
      <c r="M32" s="2"/>
      <c r="N32" s="2"/>
      <c r="O32" s="2"/>
      <c r="P32" s="2"/>
      <c r="Q32" s="2"/>
      <c r="R32" s="2"/>
      <c r="S32" s="2"/>
      <c r="T32" s="2"/>
      <c r="U32" s="2"/>
      <c r="V32" s="2"/>
      <c r="W32" s="2"/>
      <c r="X32" s="2"/>
      <c r="Y32" s="2"/>
      <c r="Z32" s="2"/>
    </row>
    <row r="33" ht="15.75" customHeight="1">
      <c r="A33" s="1" t="s">
        <v>98</v>
      </c>
      <c r="B33" s="1">
        <v>0.0</v>
      </c>
      <c r="C33" s="1">
        <v>5.848000000000001</v>
      </c>
      <c r="D33" s="1">
        <v>0.9520000000000001</v>
      </c>
      <c r="E33" s="1">
        <v>0.136</v>
      </c>
      <c r="F33" s="1">
        <v>10.064</v>
      </c>
      <c r="G33" s="1">
        <v>473.28</v>
      </c>
      <c r="H33" s="1">
        <v>408.0000000000001</v>
      </c>
      <c r="I33" s="1">
        <v>198.56</v>
      </c>
      <c r="J33" s="1">
        <v>179.52</v>
      </c>
      <c r="K33" s="1">
        <v>117.504</v>
      </c>
      <c r="L33" s="2"/>
      <c r="M33" s="2"/>
      <c r="N33" s="2"/>
      <c r="O33" s="2"/>
      <c r="P33" s="2"/>
      <c r="Q33" s="2"/>
      <c r="R33" s="2"/>
      <c r="S33" s="2"/>
      <c r="T33" s="2"/>
      <c r="U33" s="2"/>
      <c r="V33" s="2"/>
      <c r="W33" s="2"/>
      <c r="X33" s="2"/>
      <c r="Y33" s="2"/>
      <c r="Z33" s="2"/>
    </row>
    <row r="34" ht="15.75" customHeight="1">
      <c r="A34" s="1" t="s">
        <v>99</v>
      </c>
      <c r="B34" s="1">
        <v>0.0</v>
      </c>
      <c r="C34" s="1">
        <v>0.0</v>
      </c>
      <c r="D34" s="1">
        <v>0.0</v>
      </c>
      <c r="E34" s="1">
        <v>4.216</v>
      </c>
      <c r="F34" s="1">
        <v>3.4</v>
      </c>
      <c r="G34" s="1">
        <v>3.4</v>
      </c>
      <c r="H34" s="1">
        <v>0.0</v>
      </c>
      <c r="I34" s="1">
        <v>0.0</v>
      </c>
      <c r="J34" s="1">
        <v>0.0</v>
      </c>
      <c r="K34" s="1">
        <v>0.0</v>
      </c>
      <c r="L34" s="2"/>
      <c r="M34" s="2"/>
      <c r="N34" s="2"/>
      <c r="O34" s="2"/>
      <c r="P34" s="2"/>
      <c r="Q34" s="2"/>
      <c r="R34" s="2"/>
      <c r="S34" s="2"/>
      <c r="T34" s="2"/>
      <c r="U34" s="2"/>
      <c r="V34" s="2"/>
      <c r="W34" s="2"/>
      <c r="X34" s="2"/>
      <c r="Y34" s="2"/>
      <c r="Z34" s="2"/>
    </row>
    <row r="35" ht="15.75" customHeight="1">
      <c r="A35" s="1" t="s">
        <v>100</v>
      </c>
      <c r="B35" s="1">
        <v>0.0</v>
      </c>
      <c r="C35" s="1">
        <v>0.408</v>
      </c>
      <c r="D35" s="1">
        <v>0.408</v>
      </c>
      <c r="E35" s="1">
        <v>10.2</v>
      </c>
      <c r="F35" s="1">
        <v>11.696</v>
      </c>
      <c r="G35" s="1">
        <v>18.632</v>
      </c>
      <c r="H35" s="1">
        <v>23.936</v>
      </c>
      <c r="I35" s="1">
        <v>3.264</v>
      </c>
      <c r="J35" s="1">
        <v>2.448</v>
      </c>
      <c r="K35" s="1">
        <v>2.992</v>
      </c>
      <c r="L35" s="2"/>
      <c r="M35" s="2"/>
      <c r="N35" s="2"/>
      <c r="O35" s="2"/>
      <c r="P35" s="2"/>
      <c r="Q35" s="2"/>
      <c r="R35" s="2"/>
      <c r="S35" s="2"/>
      <c r="T35" s="2"/>
      <c r="U35" s="2"/>
      <c r="V35" s="2"/>
      <c r="W35" s="2"/>
      <c r="X35" s="2"/>
      <c r="Y35" s="2"/>
      <c r="Z35" s="2"/>
    </row>
    <row r="36" ht="15.75" customHeight="1">
      <c r="A36" s="1" t="s">
        <v>101</v>
      </c>
      <c r="B36" s="1">
        <v>0.0</v>
      </c>
      <c r="C36" s="1">
        <v>371.28</v>
      </c>
      <c r="D36" s="1">
        <v>524.96</v>
      </c>
      <c r="E36" s="1">
        <v>882.6400000000001</v>
      </c>
      <c r="F36" s="1">
        <v>1119.28</v>
      </c>
      <c r="G36" s="1">
        <v>2118.88</v>
      </c>
      <c r="H36" s="1">
        <v>2468.4</v>
      </c>
      <c r="I36" s="1">
        <v>1241.68</v>
      </c>
      <c r="J36" s="1">
        <v>950.6400000000001</v>
      </c>
      <c r="K36" s="1">
        <v>859.5200000000001</v>
      </c>
      <c r="L36" s="2"/>
      <c r="M36" s="2"/>
      <c r="N36" s="2"/>
      <c r="O36" s="2"/>
      <c r="P36" s="2"/>
      <c r="Q36" s="2"/>
      <c r="R36" s="2"/>
      <c r="S36" s="2"/>
      <c r="T36" s="2"/>
      <c r="U36" s="2"/>
      <c r="V36" s="2"/>
      <c r="W36" s="2"/>
      <c r="X36" s="2"/>
      <c r="Y36" s="2"/>
      <c r="Z36" s="2"/>
    </row>
    <row r="37" ht="15.75" customHeight="1">
      <c r="A37" s="1" t="s">
        <v>102</v>
      </c>
      <c r="B37" s="1">
        <v>0.0</v>
      </c>
      <c r="C37" s="1">
        <v>0.0</v>
      </c>
      <c r="D37" s="1">
        <v>13.192</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0.0</v>
      </c>
      <c r="C38" s="1">
        <v>1032.24</v>
      </c>
      <c r="D38" s="1">
        <v>2154.24</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104</v>
      </c>
      <c r="B39" s="1">
        <v>0.0</v>
      </c>
      <c r="C39" s="1">
        <v>1032.24</v>
      </c>
      <c r="D39" s="1">
        <v>2167.84</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105</v>
      </c>
      <c r="B40" s="1">
        <v>0.0</v>
      </c>
      <c r="C40" s="1">
        <v>0.544</v>
      </c>
      <c r="D40" s="1">
        <v>0.544</v>
      </c>
      <c r="E40" s="1">
        <v>3.264</v>
      </c>
      <c r="F40" s="1">
        <v>3.4</v>
      </c>
      <c r="G40" s="1">
        <v>3.4</v>
      </c>
      <c r="H40" s="1">
        <v>3.4</v>
      </c>
      <c r="I40" s="1">
        <v>3.4</v>
      </c>
      <c r="J40" s="1">
        <v>3.4</v>
      </c>
      <c r="K40" s="1">
        <v>3.4</v>
      </c>
      <c r="L40" s="2"/>
      <c r="M40" s="2"/>
      <c r="N40" s="2"/>
      <c r="O40" s="2"/>
      <c r="P40" s="2"/>
      <c r="Q40" s="2"/>
      <c r="R40" s="2"/>
      <c r="S40" s="2"/>
      <c r="T40" s="2"/>
      <c r="U40" s="2"/>
      <c r="V40" s="2"/>
      <c r="W40" s="2"/>
      <c r="X40" s="2"/>
      <c r="Y40" s="2"/>
      <c r="Z40" s="2"/>
    </row>
    <row r="41" ht="15.75" customHeight="1">
      <c r="A41" s="1" t="s">
        <v>106</v>
      </c>
      <c r="B41" s="1">
        <v>0.0</v>
      </c>
      <c r="C41" s="1">
        <v>0.0</v>
      </c>
      <c r="D41" s="1">
        <v>0.0</v>
      </c>
      <c r="E41" s="1">
        <v>2616.64</v>
      </c>
      <c r="F41" s="1">
        <v>2639.76</v>
      </c>
      <c r="G41" s="1">
        <v>2631.6</v>
      </c>
      <c r="H41" s="1">
        <v>2650.64</v>
      </c>
      <c r="I41" s="1">
        <v>2654.72</v>
      </c>
      <c r="J41" s="1">
        <v>2649.28</v>
      </c>
      <c r="K41" s="1">
        <v>2656.08</v>
      </c>
      <c r="L41" s="2"/>
      <c r="M41" s="2"/>
      <c r="N41" s="2"/>
      <c r="O41" s="2"/>
      <c r="P41" s="2"/>
      <c r="Q41" s="2"/>
      <c r="R41" s="2"/>
      <c r="S41" s="2"/>
      <c r="T41" s="2"/>
      <c r="U41" s="2"/>
      <c r="V41" s="2"/>
      <c r="W41" s="2"/>
      <c r="X41" s="2"/>
      <c r="Y41" s="2"/>
      <c r="Z41" s="2"/>
    </row>
    <row r="42" ht="15.75" customHeight="1">
      <c r="A42" s="1" t="s">
        <v>107</v>
      </c>
      <c r="B42" s="1">
        <v>0.0</v>
      </c>
      <c r="C42" s="1">
        <v>-1094.8</v>
      </c>
      <c r="D42" s="1">
        <v>-1857.76</v>
      </c>
      <c r="E42" s="1">
        <v>-2025.04</v>
      </c>
      <c r="F42" s="1">
        <v>-2097.12</v>
      </c>
      <c r="G42" s="1">
        <v>-2124.32</v>
      </c>
      <c r="H42" s="1">
        <v>-2407.2</v>
      </c>
      <c r="I42" s="1">
        <v>-2375.92</v>
      </c>
      <c r="J42" s="1">
        <v>-2574.48</v>
      </c>
      <c r="K42" s="1">
        <v>-2686.0</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v>0.0</v>
      </c>
      <c r="G43" s="1">
        <v>0.0</v>
      </c>
      <c r="H43" s="1">
        <v>-28.696</v>
      </c>
      <c r="I43" s="1">
        <v>-15.368</v>
      </c>
      <c r="J43" s="1">
        <v>0.0</v>
      </c>
      <c r="K43" s="1">
        <v>-3.128</v>
      </c>
      <c r="L43" s="2"/>
      <c r="M43" s="2"/>
      <c r="N43" s="2"/>
      <c r="O43" s="2"/>
      <c r="P43" s="2"/>
      <c r="Q43" s="2"/>
      <c r="R43" s="2"/>
      <c r="S43" s="2"/>
      <c r="T43" s="2"/>
      <c r="U43" s="2"/>
      <c r="V43" s="2"/>
      <c r="W43" s="2"/>
      <c r="X43" s="2"/>
      <c r="Y43" s="2"/>
      <c r="Z43" s="2"/>
    </row>
    <row r="44" ht="15.75" customHeight="1">
      <c r="A44" s="1" t="s">
        <v>109</v>
      </c>
      <c r="B44" s="1">
        <v>0.0</v>
      </c>
      <c r="C44" s="1">
        <v>2.176</v>
      </c>
      <c r="D44" s="1">
        <v>19.856</v>
      </c>
      <c r="E44" s="1">
        <v>1.632</v>
      </c>
      <c r="F44" s="1">
        <v>16.864</v>
      </c>
      <c r="G44" s="1">
        <v>22.168</v>
      </c>
      <c r="H44" s="1">
        <v>20.672</v>
      </c>
      <c r="I44" s="1">
        <v>14.552</v>
      </c>
      <c r="J44" s="1">
        <v>16.864</v>
      </c>
      <c r="K44" s="1">
        <v>16.184</v>
      </c>
      <c r="L44" s="2"/>
      <c r="M44" s="2"/>
      <c r="N44" s="2"/>
      <c r="O44" s="2"/>
      <c r="P44" s="2"/>
      <c r="Q44" s="2"/>
      <c r="R44" s="2"/>
      <c r="S44" s="2"/>
      <c r="T44" s="2"/>
      <c r="U44" s="2"/>
      <c r="V44" s="2"/>
      <c r="W44" s="2"/>
      <c r="X44" s="2"/>
      <c r="Y44" s="2"/>
      <c r="Z44" s="2"/>
    </row>
    <row r="45" ht="15.75" customHeight="1">
      <c r="A45" s="1" t="s">
        <v>110</v>
      </c>
      <c r="B45" s="1">
        <v>0.0</v>
      </c>
      <c r="C45" s="1">
        <v>-1091.944</v>
      </c>
      <c r="D45" s="1">
        <v>-1837.36</v>
      </c>
      <c r="E45" s="1">
        <v>597.0400000000001</v>
      </c>
      <c r="F45" s="1">
        <v>563.0400000000001</v>
      </c>
      <c r="G45" s="1">
        <v>533.12</v>
      </c>
      <c r="H45" s="1">
        <v>238.0</v>
      </c>
      <c r="I45" s="1">
        <v>281.52</v>
      </c>
      <c r="J45" s="1">
        <v>94.792</v>
      </c>
      <c r="K45" s="1">
        <v>-13.328</v>
      </c>
      <c r="L45" s="2"/>
      <c r="M45" s="2"/>
      <c r="N45" s="2"/>
      <c r="O45" s="2"/>
      <c r="P45" s="2"/>
      <c r="Q45" s="2"/>
      <c r="R45" s="2"/>
      <c r="S45" s="2"/>
      <c r="T45" s="2"/>
      <c r="U45" s="2"/>
      <c r="V45" s="2"/>
      <c r="W45" s="2"/>
      <c r="X45" s="2"/>
      <c r="Y45" s="2"/>
      <c r="Z45" s="2"/>
    </row>
    <row r="46" ht="15.75" customHeight="1">
      <c r="A46" s="1" t="s">
        <v>111</v>
      </c>
      <c r="B46" s="1">
        <v>0.0</v>
      </c>
      <c r="C46" s="1">
        <v>0.0</v>
      </c>
      <c r="D46" s="1">
        <v>0.0</v>
      </c>
      <c r="E46" s="1">
        <v>9.112</v>
      </c>
      <c r="F46" s="1">
        <v>0.272</v>
      </c>
      <c r="G46" s="1">
        <v>-0.68</v>
      </c>
      <c r="H46" s="1">
        <v>-3.536</v>
      </c>
      <c r="I46" s="1">
        <v>19.856</v>
      </c>
      <c r="J46" s="1">
        <v>14.552</v>
      </c>
      <c r="K46" s="1">
        <v>3.808</v>
      </c>
      <c r="L46" s="2"/>
      <c r="M46" s="2"/>
      <c r="N46" s="2"/>
      <c r="O46" s="2"/>
      <c r="P46" s="2"/>
      <c r="Q46" s="2"/>
      <c r="R46" s="2"/>
      <c r="S46" s="2"/>
      <c r="T46" s="2"/>
      <c r="U46" s="2"/>
      <c r="V46" s="2"/>
      <c r="W46" s="2"/>
      <c r="X46" s="2"/>
      <c r="Y46" s="2"/>
      <c r="Z46" s="2"/>
    </row>
    <row r="47" ht="15.75" customHeight="1">
      <c r="A47" s="1" t="s">
        <v>112</v>
      </c>
      <c r="B47" s="1">
        <v>0.0</v>
      </c>
      <c r="C47" s="1">
        <v>-60.112</v>
      </c>
      <c r="D47" s="1">
        <v>330.48</v>
      </c>
      <c r="E47" s="1">
        <v>597.0400000000001</v>
      </c>
      <c r="F47" s="1">
        <v>563.0400000000001</v>
      </c>
      <c r="G47" s="1">
        <v>533.12</v>
      </c>
      <c r="H47" s="1">
        <v>233.92</v>
      </c>
      <c r="I47" s="1">
        <v>301.92</v>
      </c>
      <c r="J47" s="1">
        <v>109.344</v>
      </c>
      <c r="K47" s="1">
        <v>-9.384</v>
      </c>
      <c r="L47" s="2"/>
      <c r="M47" s="2"/>
      <c r="N47" s="2"/>
      <c r="O47" s="2"/>
      <c r="P47" s="2"/>
      <c r="Q47" s="2"/>
      <c r="R47" s="2"/>
      <c r="S47" s="2"/>
      <c r="T47" s="2"/>
      <c r="U47" s="2"/>
      <c r="V47" s="2"/>
      <c r="W47" s="2"/>
      <c r="X47" s="2"/>
      <c r="Y47" s="2"/>
      <c r="Z47" s="2"/>
    </row>
    <row r="48" ht="15.75" customHeight="1">
      <c r="A48" s="1" t="s">
        <v>113</v>
      </c>
      <c r="B48" s="1">
        <v>0.0</v>
      </c>
      <c r="C48" s="1">
        <v>311.44</v>
      </c>
      <c r="D48" s="1">
        <v>856.8000000000001</v>
      </c>
      <c r="E48" s="1">
        <v>1479.68</v>
      </c>
      <c r="F48" s="1">
        <v>1682.32</v>
      </c>
      <c r="G48" s="1">
        <v>2650.64</v>
      </c>
      <c r="H48" s="1">
        <v>2702.32</v>
      </c>
      <c r="I48" s="1">
        <v>1542.24</v>
      </c>
      <c r="J48" s="1">
        <v>1059.44</v>
      </c>
      <c r="K48" s="1">
        <v>850.0000000000001</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0.408</v>
      </c>
      <c r="C50" s="1">
        <v>0.408</v>
      </c>
      <c r="D50" s="1">
        <v>0.408</v>
      </c>
      <c r="E50" s="1">
        <v>2.448</v>
      </c>
      <c r="F50" s="1">
        <v>2.584</v>
      </c>
      <c r="G50" s="1">
        <v>2.584</v>
      </c>
      <c r="H50" s="1">
        <v>2.584</v>
      </c>
      <c r="I50" s="1">
        <v>2.584</v>
      </c>
      <c r="J50" s="1">
        <v>2.584</v>
      </c>
      <c r="K50" s="1">
        <v>2.584</v>
      </c>
      <c r="L50" s="2"/>
      <c r="M50" s="2"/>
      <c r="N50" s="2"/>
      <c r="O50" s="2"/>
      <c r="P50" s="2"/>
      <c r="Q50" s="2"/>
      <c r="R50" s="2"/>
      <c r="S50" s="2"/>
      <c r="T50" s="2"/>
      <c r="U50" s="2"/>
      <c r="V50" s="2"/>
      <c r="W50" s="2"/>
      <c r="X50" s="2"/>
      <c r="Y50" s="2"/>
      <c r="Z50" s="2"/>
    </row>
    <row r="51" ht="15.75" customHeight="1">
      <c r="A51" s="1" t="s">
        <v>115</v>
      </c>
      <c r="B51" s="1">
        <v>0.408</v>
      </c>
      <c r="C51" s="1">
        <v>0.408</v>
      </c>
      <c r="D51" s="1">
        <v>0.408</v>
      </c>
      <c r="E51" s="1">
        <v>2.448</v>
      </c>
      <c r="F51" s="1">
        <v>2.584</v>
      </c>
      <c r="G51" s="1">
        <v>2.584</v>
      </c>
      <c r="H51" s="1">
        <v>2.584</v>
      </c>
      <c r="I51" s="1">
        <v>2.584</v>
      </c>
      <c r="J51" s="1">
        <v>2.584</v>
      </c>
      <c r="K51" s="1">
        <v>2.584</v>
      </c>
      <c r="L51" s="2"/>
      <c r="M51" s="2"/>
      <c r="N51" s="2"/>
      <c r="O51" s="2"/>
      <c r="P51" s="2"/>
      <c r="Q51" s="2"/>
      <c r="R51" s="2"/>
      <c r="S51" s="2"/>
      <c r="T51" s="2"/>
      <c r="U51" s="2"/>
      <c r="V51" s="2"/>
      <c r="W51" s="2"/>
      <c r="X51" s="2"/>
      <c r="Y51" s="2"/>
      <c r="Z51" s="2"/>
    </row>
    <row r="52" ht="15.75" customHeight="1">
      <c r="A52" s="1" t="s">
        <v>116</v>
      </c>
      <c r="B52" s="1">
        <v>0.0</v>
      </c>
      <c r="C52" s="1">
        <v>0.0</v>
      </c>
      <c r="D52" s="1">
        <v>0.0</v>
      </c>
      <c r="E52" s="1" t="s">
        <v>117</v>
      </c>
      <c r="F52" s="1" t="s">
        <v>118</v>
      </c>
      <c r="G52" s="1" t="s">
        <v>119</v>
      </c>
      <c r="H52" s="1" t="s">
        <v>120</v>
      </c>
      <c r="I52" s="1" t="s">
        <v>121</v>
      </c>
      <c r="J52" s="1" t="s">
        <v>122</v>
      </c>
      <c r="K52" s="1" t="s">
        <v>123</v>
      </c>
      <c r="L52" s="2"/>
      <c r="M52" s="2"/>
      <c r="N52" s="2"/>
      <c r="O52" s="2"/>
      <c r="P52" s="2"/>
      <c r="Q52" s="2"/>
      <c r="R52" s="2"/>
      <c r="S52" s="2"/>
      <c r="T52" s="2"/>
      <c r="U52" s="2"/>
      <c r="V52" s="2"/>
      <c r="W52" s="2"/>
      <c r="X52" s="2"/>
      <c r="Y52" s="2"/>
      <c r="Z52" s="2"/>
    </row>
    <row r="53" ht="15.75" customHeight="1">
      <c r="A53" s="1" t="s">
        <v>124</v>
      </c>
      <c r="B53" s="1">
        <v>0.0</v>
      </c>
      <c r="C53" s="1">
        <v>-1124.72</v>
      </c>
      <c r="D53" s="1">
        <v>-1872.72</v>
      </c>
      <c r="E53" s="1">
        <v>514.08</v>
      </c>
      <c r="F53" s="1">
        <v>480.08</v>
      </c>
      <c r="G53" s="1">
        <v>450.16</v>
      </c>
      <c r="H53" s="1">
        <v>195.84</v>
      </c>
      <c r="I53" s="1">
        <v>266.56</v>
      </c>
      <c r="J53" s="1">
        <v>77.11200000000001</v>
      </c>
      <c r="K53" s="1">
        <v>-33.32</v>
      </c>
      <c r="L53" s="2"/>
      <c r="M53" s="2"/>
      <c r="N53" s="2"/>
      <c r="O53" s="2"/>
      <c r="P53" s="2"/>
      <c r="Q53" s="2"/>
      <c r="R53" s="2"/>
      <c r="S53" s="2"/>
      <c r="T53" s="2"/>
      <c r="U53" s="2"/>
      <c r="V53" s="2"/>
      <c r="W53" s="2"/>
      <c r="X53" s="2"/>
      <c r="Y53" s="2"/>
      <c r="Z53" s="2"/>
    </row>
    <row r="54" ht="15.75" customHeight="1">
      <c r="A54" s="1" t="s">
        <v>125</v>
      </c>
      <c r="B54" s="1">
        <v>0.0</v>
      </c>
      <c r="C54" s="1">
        <v>0.0</v>
      </c>
      <c r="D54" s="1">
        <v>0.0</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0.0</v>
      </c>
      <c r="C55" s="1">
        <v>46.376</v>
      </c>
      <c r="D55" s="1">
        <v>65.144</v>
      </c>
      <c r="E55" s="1">
        <v>167.28</v>
      </c>
      <c r="F55" s="1">
        <v>243.44</v>
      </c>
      <c r="G55" s="1">
        <v>1161.44</v>
      </c>
      <c r="H55" s="1">
        <v>1313.76</v>
      </c>
      <c r="I55" s="1">
        <v>796.96</v>
      </c>
      <c r="J55" s="1">
        <v>558.96</v>
      </c>
      <c r="K55" s="1">
        <v>446.08</v>
      </c>
      <c r="L55" s="2"/>
      <c r="M55" s="2"/>
      <c r="N55" s="2"/>
      <c r="O55" s="2"/>
      <c r="P55" s="2"/>
      <c r="Q55" s="2"/>
      <c r="R55" s="2"/>
      <c r="S55" s="2"/>
      <c r="T55" s="2"/>
      <c r="U55" s="2"/>
      <c r="V55" s="2"/>
      <c r="W55" s="2"/>
      <c r="X55" s="2"/>
      <c r="Y55" s="2"/>
      <c r="Z55" s="2"/>
    </row>
    <row r="56" ht="15.75" customHeight="1">
      <c r="A56" s="1" t="s">
        <v>134</v>
      </c>
      <c r="B56" s="1">
        <v>0.0</v>
      </c>
      <c r="C56" s="1">
        <v>6.664000000000001</v>
      </c>
      <c r="D56" s="1">
        <v>-341.36</v>
      </c>
      <c r="E56" s="1">
        <v>-322.3200000000001</v>
      </c>
      <c r="F56" s="1">
        <v>-115.736</v>
      </c>
      <c r="G56" s="1">
        <v>745.2800000000001</v>
      </c>
      <c r="H56" s="1">
        <v>1088.0</v>
      </c>
      <c r="I56" s="1">
        <v>291.04</v>
      </c>
      <c r="J56" s="1">
        <v>387.6</v>
      </c>
      <c r="K56" s="1">
        <v>382.16</v>
      </c>
      <c r="L56" s="2"/>
      <c r="M56" s="2"/>
      <c r="N56" s="2"/>
      <c r="O56" s="2"/>
      <c r="P56" s="2"/>
      <c r="Q56" s="2"/>
      <c r="R56" s="2"/>
      <c r="S56" s="2"/>
      <c r="T56" s="2"/>
      <c r="U56" s="2"/>
      <c r="V56" s="2"/>
      <c r="W56" s="2"/>
      <c r="X56" s="2"/>
      <c r="Y56" s="2"/>
      <c r="Z56" s="2"/>
    </row>
    <row r="57" ht="15.75" customHeight="1">
      <c r="A57" s="1" t="s">
        <v>135</v>
      </c>
      <c r="B57" s="1">
        <v>247.52</v>
      </c>
      <c r="C57" s="1">
        <v>516.8000000000001</v>
      </c>
      <c r="D57" s="1">
        <v>840.48</v>
      </c>
      <c r="E57" s="1">
        <v>1067.6</v>
      </c>
      <c r="F57" s="1">
        <v>1179.12</v>
      </c>
      <c r="G57" s="1">
        <v>1521.84</v>
      </c>
      <c r="H57" s="1">
        <v>1565.36</v>
      </c>
      <c r="I57" s="1">
        <v>844.5600000000001</v>
      </c>
      <c r="J57" s="1">
        <v>856.8000000000001</v>
      </c>
      <c r="K57" s="1">
        <v>663.6800000000001</v>
      </c>
      <c r="L57" s="2"/>
      <c r="M57" s="2"/>
      <c r="N57" s="2"/>
      <c r="O57" s="2"/>
      <c r="P57" s="2"/>
      <c r="Q57" s="2"/>
      <c r="R57" s="2"/>
      <c r="S57" s="2"/>
      <c r="T57" s="2"/>
      <c r="U57" s="2"/>
      <c r="V57" s="2"/>
      <c r="W57" s="2"/>
      <c r="X57" s="2"/>
      <c r="Y57" s="2"/>
      <c r="Z57" s="2"/>
    </row>
    <row r="58" ht="15.75" customHeight="1">
      <c r="A58" s="1" t="s">
        <v>136</v>
      </c>
      <c r="B58" s="1">
        <v>0.0</v>
      </c>
      <c r="C58" s="1">
        <v>0.0</v>
      </c>
      <c r="D58" s="1">
        <v>0.0</v>
      </c>
      <c r="E58" s="1">
        <v>9.112</v>
      </c>
      <c r="F58" s="1">
        <v>0.272</v>
      </c>
      <c r="G58" s="1">
        <v>-0.68</v>
      </c>
      <c r="H58" s="1">
        <v>-3.536</v>
      </c>
      <c r="I58" s="1">
        <v>19.856</v>
      </c>
      <c r="J58" s="1">
        <v>14.552</v>
      </c>
      <c r="K58" s="1">
        <v>3.808</v>
      </c>
      <c r="L58" s="2"/>
      <c r="M58" s="2"/>
      <c r="N58" s="2"/>
      <c r="O58" s="2"/>
      <c r="P58" s="2"/>
      <c r="Q58" s="2"/>
      <c r="R58" s="2"/>
      <c r="S58" s="2"/>
      <c r="T58" s="2"/>
      <c r="U58" s="2"/>
      <c r="V58" s="2"/>
      <c r="W58" s="2"/>
      <c r="X58" s="2"/>
      <c r="Y58" s="2"/>
      <c r="Z58" s="2"/>
    </row>
    <row r="59" ht="15.75" customHeight="1">
      <c r="A59" s="1" t="s">
        <v>137</v>
      </c>
      <c r="B59" s="1">
        <v>0.0</v>
      </c>
      <c r="C59" s="1">
        <v>3.808</v>
      </c>
      <c r="D59" s="1">
        <v>4.488</v>
      </c>
      <c r="E59" s="1">
        <v>0.9520000000000001</v>
      </c>
      <c r="F59" s="1">
        <v>0.8160000000000001</v>
      </c>
      <c r="G59" s="1">
        <v>0.68</v>
      </c>
      <c r="H59" s="1">
        <v>0.68</v>
      </c>
      <c r="I59" s="1">
        <v>0.0</v>
      </c>
      <c r="J59" s="1">
        <v>0.0</v>
      </c>
      <c r="K59" s="1">
        <v>0.0</v>
      </c>
      <c r="L59" s="2"/>
      <c r="M59" s="2"/>
      <c r="N59" s="2"/>
      <c r="O59" s="2"/>
      <c r="P59" s="2"/>
      <c r="Q59" s="2"/>
      <c r="R59" s="2"/>
      <c r="S59" s="2"/>
      <c r="T59" s="2"/>
      <c r="U59" s="2"/>
      <c r="V59" s="2"/>
      <c r="W59" s="2"/>
      <c r="X59" s="2"/>
      <c r="Y59" s="2"/>
      <c r="Z59" s="2"/>
    </row>
    <row r="60" ht="15.75" customHeight="1">
      <c r="A60" s="1" t="s">
        <v>138</v>
      </c>
      <c r="B60" s="1">
        <v>0.0</v>
      </c>
      <c r="C60" s="1">
        <v>0.0</v>
      </c>
      <c r="D60" s="1">
        <v>0.8160000000000001</v>
      </c>
      <c r="E60" s="1">
        <v>0.8160000000000001</v>
      </c>
      <c r="F60" s="1">
        <v>0.8160000000000001</v>
      </c>
      <c r="G60" s="1">
        <v>0.8160000000000001</v>
      </c>
      <c r="H60" s="1">
        <v>0.8160000000000001</v>
      </c>
      <c r="I60" s="1">
        <v>0.8160000000000001</v>
      </c>
      <c r="J60" s="1">
        <v>0.8160000000000001</v>
      </c>
      <c r="K60" s="1">
        <v>0.8160000000000001</v>
      </c>
      <c r="L60" s="2"/>
      <c r="M60" s="2"/>
      <c r="N60" s="2"/>
      <c r="O60" s="2"/>
      <c r="P60" s="2"/>
      <c r="Q60" s="2"/>
      <c r="R60" s="2"/>
      <c r="S60" s="2"/>
      <c r="T60" s="2"/>
      <c r="U60" s="2"/>
      <c r="V60" s="2"/>
      <c r="W60" s="2"/>
      <c r="X60" s="2"/>
      <c r="Y60" s="2"/>
      <c r="Z60" s="2"/>
    </row>
    <row r="61" ht="15.75" customHeight="1">
      <c r="A61" s="1" t="s">
        <v>139</v>
      </c>
      <c r="B61" s="1">
        <v>0.0</v>
      </c>
      <c r="C61" s="1">
        <v>5.032</v>
      </c>
      <c r="D61" s="1">
        <v>11.152</v>
      </c>
      <c r="E61" s="1">
        <v>21.352</v>
      </c>
      <c r="F61" s="1">
        <v>20.536</v>
      </c>
      <c r="G61" s="1">
        <v>19.04</v>
      </c>
      <c r="H61" s="1">
        <v>5.984</v>
      </c>
      <c r="I61" s="1">
        <v>0.0</v>
      </c>
      <c r="J61" s="1">
        <v>0.0</v>
      </c>
      <c r="K61" s="1">
        <v>0.0</v>
      </c>
      <c r="L61" s="2"/>
      <c r="M61" s="2"/>
      <c r="N61" s="2"/>
      <c r="O61" s="2"/>
      <c r="P61" s="2"/>
      <c r="Q61" s="2"/>
      <c r="R61" s="2"/>
      <c r="S61" s="2"/>
      <c r="T61" s="2"/>
      <c r="U61" s="2"/>
      <c r="V61" s="2"/>
      <c r="W61" s="2"/>
      <c r="X61" s="2"/>
      <c r="Y61" s="2"/>
      <c r="Z61" s="2"/>
    </row>
    <row r="62" ht="15.75" customHeight="1">
      <c r="A62" s="1" t="s">
        <v>140</v>
      </c>
      <c r="B62" s="1">
        <v>0.0</v>
      </c>
      <c r="C62" s="1">
        <v>82.96000000000001</v>
      </c>
      <c r="D62" s="1">
        <v>125.8</v>
      </c>
      <c r="E62" s="1">
        <v>179.52</v>
      </c>
      <c r="F62" s="1">
        <v>240.72</v>
      </c>
      <c r="G62" s="1">
        <v>346.8</v>
      </c>
      <c r="H62" s="1">
        <v>473.28</v>
      </c>
      <c r="I62" s="1">
        <v>97.24000000000001</v>
      </c>
      <c r="J62" s="1">
        <v>110.024</v>
      </c>
      <c r="K62" s="1">
        <v>130.696</v>
      </c>
      <c r="L62" s="2"/>
      <c r="M62" s="2"/>
      <c r="N62" s="2"/>
      <c r="O62" s="2"/>
      <c r="P62" s="2"/>
      <c r="Q62" s="2"/>
      <c r="R62" s="2"/>
      <c r="S62" s="2"/>
      <c r="T62" s="2"/>
      <c r="U62" s="2"/>
      <c r="V62" s="2"/>
      <c r="W62" s="2"/>
      <c r="X62" s="2"/>
      <c r="Y62" s="2"/>
      <c r="Z62" s="2"/>
    </row>
    <row r="63" ht="15.75" customHeight="1">
      <c r="A63" s="1" t="s">
        <v>141</v>
      </c>
      <c r="B63" s="1">
        <v>0.0</v>
      </c>
      <c r="C63" s="1">
        <v>0.0</v>
      </c>
      <c r="D63" s="1">
        <v>0.136</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0.0</v>
      </c>
      <c r="C64" s="1">
        <v>2.992</v>
      </c>
      <c r="D64" s="1">
        <v>6.528</v>
      </c>
      <c r="E64" s="1">
        <v>3.944</v>
      </c>
      <c r="F64" s="1">
        <v>3.944</v>
      </c>
      <c r="G64" s="1">
        <v>4.08</v>
      </c>
      <c r="H64" s="1">
        <v>4.352</v>
      </c>
      <c r="I64" s="1">
        <v>0.0</v>
      </c>
      <c r="J64" s="1">
        <v>0.0</v>
      </c>
      <c r="K64" s="1">
        <v>0.0</v>
      </c>
      <c r="L64" s="2"/>
      <c r="M64" s="2"/>
      <c r="N64" s="2"/>
      <c r="O64" s="2"/>
      <c r="P64" s="2"/>
      <c r="Q64" s="2"/>
      <c r="R64" s="2"/>
      <c r="S64" s="2"/>
      <c r="T64" s="2"/>
      <c r="U64" s="2"/>
      <c r="V64" s="2"/>
      <c r="W64" s="2"/>
      <c r="X64" s="2"/>
      <c r="Y64" s="2"/>
      <c r="Z64" s="2"/>
    </row>
    <row r="65" ht="15.75" customHeight="1">
      <c r="A65" s="1" t="s">
        <v>143</v>
      </c>
      <c r="B65" s="1">
        <v>0.0</v>
      </c>
      <c r="C65" s="1">
        <v>-2.448</v>
      </c>
      <c r="D65" s="1">
        <v>-3.4</v>
      </c>
      <c r="E65" s="1">
        <v>-1.632</v>
      </c>
      <c r="F65" s="1">
        <v>-2.584</v>
      </c>
      <c r="G65" s="1">
        <v>-2.992</v>
      </c>
      <c r="H65" s="1">
        <v>-3.4</v>
      </c>
      <c r="I65" s="1">
        <v>0.0</v>
      </c>
      <c r="J65" s="1">
        <v>0.0</v>
      </c>
      <c r="K65" s="1">
        <v>0.0</v>
      </c>
      <c r="L65" s="2"/>
      <c r="M65" s="2"/>
      <c r="N65" s="2"/>
      <c r="O65" s="2"/>
      <c r="P65" s="2"/>
      <c r="Q65" s="2"/>
      <c r="R65" s="2"/>
      <c r="S65" s="2"/>
      <c r="T65" s="2"/>
      <c r="U65" s="2"/>
      <c r="V65" s="2"/>
      <c r="W65" s="2"/>
      <c r="X65" s="2"/>
      <c r="Y65" s="2"/>
      <c r="Z65" s="2"/>
    </row>
    <row r="66" ht="15.75" customHeight="1">
      <c r="A66" s="1" t="s">
        <v>144</v>
      </c>
      <c r="B66" s="1">
        <v>0.0</v>
      </c>
      <c r="C66" s="1">
        <v>0.9520000000000001</v>
      </c>
      <c r="D66" s="1">
        <v>0.8160000000000001</v>
      </c>
      <c r="E66" s="1">
        <v>0.68</v>
      </c>
      <c r="F66" s="1">
        <v>3.4</v>
      </c>
      <c r="G66" s="1">
        <v>11.696</v>
      </c>
      <c r="H66" s="1">
        <v>33.864</v>
      </c>
      <c r="I66" s="1">
        <v>31.008</v>
      </c>
      <c r="J66" s="1">
        <v>35.904</v>
      </c>
      <c r="K66" s="1">
        <v>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416.16</v>
      </c>
      <c r="C2" s="1">
        <v>709.9200000000001</v>
      </c>
      <c r="D2" s="1">
        <v>1195.44</v>
      </c>
      <c r="E2" s="1">
        <v>2691.44</v>
      </c>
      <c r="F2" s="1">
        <v>3633.92</v>
      </c>
      <c r="G2" s="1">
        <v>4357.440000000001</v>
      </c>
      <c r="H2" s="1">
        <v>4080.0</v>
      </c>
      <c r="I2" s="1">
        <v>1147.84</v>
      </c>
      <c r="J2" s="1">
        <v>1037.68</v>
      </c>
      <c r="K2" s="1">
        <v>1116.56</v>
      </c>
      <c r="L2" s="2"/>
      <c r="M2" s="2"/>
      <c r="N2" s="2"/>
      <c r="O2" s="2"/>
      <c r="P2" s="2"/>
      <c r="Q2" s="2"/>
      <c r="R2" s="2"/>
      <c r="S2" s="2"/>
      <c r="T2" s="2"/>
      <c r="U2" s="2"/>
      <c r="V2" s="2"/>
      <c r="W2" s="2"/>
      <c r="X2" s="2"/>
      <c r="Y2" s="2"/>
      <c r="Z2" s="2"/>
    </row>
    <row r="3">
      <c r="A3" s="1" t="s">
        <v>146</v>
      </c>
      <c r="B3" s="1">
        <v>0.0</v>
      </c>
      <c r="C3" s="1">
        <v>0.0</v>
      </c>
      <c r="D3" s="1">
        <v>0.0</v>
      </c>
      <c r="E3" s="1">
        <v>0.0</v>
      </c>
      <c r="F3" s="1">
        <v>17.0</v>
      </c>
      <c r="G3" s="1">
        <v>18.904</v>
      </c>
      <c r="H3" s="1">
        <v>0.0</v>
      </c>
      <c r="I3" s="1">
        <v>0.0</v>
      </c>
      <c r="J3" s="1">
        <v>0.0</v>
      </c>
      <c r="K3" s="1">
        <v>0.0</v>
      </c>
      <c r="L3" s="2"/>
      <c r="M3" s="2"/>
      <c r="N3" s="2"/>
      <c r="O3" s="2"/>
      <c r="P3" s="2"/>
      <c r="Q3" s="2"/>
      <c r="R3" s="2"/>
      <c r="S3" s="2"/>
      <c r="T3" s="2"/>
      <c r="U3" s="2"/>
      <c r="V3" s="2"/>
      <c r="W3" s="2"/>
      <c r="X3" s="2"/>
      <c r="Y3" s="2"/>
      <c r="Z3" s="2"/>
    </row>
    <row r="4">
      <c r="A4" s="1" t="s">
        <v>147</v>
      </c>
      <c r="B4" s="1">
        <v>0.408</v>
      </c>
      <c r="C4" s="1">
        <v>4.352</v>
      </c>
      <c r="D4" s="1">
        <v>6.664000000000001</v>
      </c>
      <c r="E4" s="1">
        <v>26.928</v>
      </c>
      <c r="F4" s="1">
        <v>150.96</v>
      </c>
      <c r="G4" s="1">
        <v>408.0000000000001</v>
      </c>
      <c r="H4" s="1">
        <v>0.0</v>
      </c>
      <c r="I4" s="1">
        <v>405.28</v>
      </c>
      <c r="J4" s="1">
        <v>15.912</v>
      </c>
      <c r="K4" s="1">
        <v>14.416</v>
      </c>
      <c r="L4" s="2"/>
      <c r="M4" s="2"/>
      <c r="N4" s="2"/>
      <c r="O4" s="2"/>
      <c r="P4" s="2"/>
      <c r="Q4" s="2"/>
      <c r="R4" s="2"/>
      <c r="S4" s="2"/>
      <c r="T4" s="2"/>
      <c r="U4" s="2"/>
      <c r="V4" s="2"/>
      <c r="W4" s="2"/>
      <c r="X4" s="2"/>
      <c r="Y4" s="2"/>
      <c r="Z4" s="2"/>
    </row>
    <row r="5">
      <c r="A5" s="1" t="s">
        <v>148</v>
      </c>
      <c r="B5" s="1">
        <v>417.52</v>
      </c>
      <c r="C5" s="1">
        <v>715.36</v>
      </c>
      <c r="D5" s="1">
        <v>1202.24</v>
      </c>
      <c r="E5" s="1">
        <v>2718.64</v>
      </c>
      <c r="F5" s="1">
        <v>3802.56</v>
      </c>
      <c r="G5" s="1">
        <v>4784.48</v>
      </c>
      <c r="H5" s="1">
        <v>4080.0</v>
      </c>
      <c r="I5" s="1">
        <v>1554.48</v>
      </c>
      <c r="J5" s="1">
        <v>1052.64</v>
      </c>
      <c r="K5" s="1">
        <v>1131.52</v>
      </c>
      <c r="L5" s="2"/>
      <c r="M5" s="2"/>
      <c r="N5" s="2"/>
      <c r="O5" s="2"/>
      <c r="P5" s="2"/>
      <c r="Q5" s="2"/>
      <c r="R5" s="2"/>
      <c r="S5" s="2"/>
      <c r="T5" s="2"/>
      <c r="U5" s="2"/>
      <c r="V5" s="2"/>
      <c r="W5" s="2"/>
      <c r="X5" s="2"/>
      <c r="Y5" s="2"/>
      <c r="Z5" s="2"/>
    </row>
    <row r="6">
      <c r="A6" s="1" t="s">
        <v>149</v>
      </c>
      <c r="B6" s="1">
        <v>467.84</v>
      </c>
      <c r="C6" s="1">
        <v>787.44</v>
      </c>
      <c r="D6" s="1">
        <v>1275.68</v>
      </c>
      <c r="E6" s="1">
        <v>2652.0</v>
      </c>
      <c r="F6" s="1">
        <v>3606.72</v>
      </c>
      <c r="G6" s="1">
        <v>4517.92</v>
      </c>
      <c r="H6" s="1">
        <v>4047.36</v>
      </c>
      <c r="I6" s="1">
        <v>1581.68</v>
      </c>
      <c r="J6" s="1">
        <v>1089.36</v>
      </c>
      <c r="K6" s="1">
        <v>1097.52</v>
      </c>
      <c r="L6" s="2"/>
      <c r="M6" s="2"/>
      <c r="N6" s="2"/>
      <c r="O6" s="2"/>
      <c r="P6" s="2"/>
      <c r="Q6" s="2"/>
      <c r="R6" s="2"/>
      <c r="S6" s="2"/>
      <c r="T6" s="2"/>
      <c r="U6" s="2"/>
      <c r="V6" s="2"/>
      <c r="W6" s="2"/>
      <c r="X6" s="2"/>
      <c r="Y6" s="2"/>
      <c r="Z6" s="2"/>
    </row>
    <row r="7">
      <c r="A7" s="1" t="s">
        <v>150</v>
      </c>
      <c r="B7" s="1">
        <v>-51.00000000000001</v>
      </c>
      <c r="C7" s="1">
        <v>-72.62400000000001</v>
      </c>
      <c r="D7" s="1">
        <v>-72.352</v>
      </c>
      <c r="E7" s="1">
        <v>66.096</v>
      </c>
      <c r="F7" s="1">
        <v>195.84</v>
      </c>
      <c r="G7" s="1">
        <v>266.56</v>
      </c>
      <c r="H7" s="1">
        <v>32.368</v>
      </c>
      <c r="I7" s="1">
        <v>-27.064</v>
      </c>
      <c r="J7" s="1">
        <v>-35.904</v>
      </c>
      <c r="K7" s="1">
        <v>34.0</v>
      </c>
      <c r="L7" s="2"/>
      <c r="M7" s="2"/>
      <c r="N7" s="2"/>
      <c r="O7" s="2"/>
      <c r="P7" s="2"/>
      <c r="Q7" s="2"/>
      <c r="R7" s="2"/>
      <c r="S7" s="2"/>
      <c r="T7" s="2"/>
      <c r="U7" s="2"/>
      <c r="V7" s="2"/>
      <c r="W7" s="2"/>
      <c r="X7" s="2"/>
      <c r="Y7" s="2"/>
      <c r="Z7" s="2"/>
    </row>
    <row r="8">
      <c r="A8" s="1" t="s">
        <v>151</v>
      </c>
      <c r="B8" s="1">
        <v>49.64</v>
      </c>
      <c r="C8" s="1">
        <v>72.488</v>
      </c>
      <c r="D8" s="1">
        <v>121.176</v>
      </c>
      <c r="E8" s="1">
        <v>220.32</v>
      </c>
      <c r="F8" s="1">
        <v>259.76</v>
      </c>
      <c r="G8" s="1">
        <v>277.44</v>
      </c>
      <c r="H8" s="1">
        <v>236.64</v>
      </c>
      <c r="I8" s="1">
        <v>155.04</v>
      </c>
      <c r="J8" s="1">
        <v>153.68</v>
      </c>
      <c r="K8" s="1">
        <v>135.184</v>
      </c>
      <c r="L8" s="2"/>
      <c r="M8" s="2"/>
      <c r="N8" s="2"/>
      <c r="O8" s="2"/>
      <c r="P8" s="2"/>
      <c r="Q8" s="2"/>
      <c r="R8" s="2"/>
      <c r="S8" s="2"/>
      <c r="T8" s="2"/>
      <c r="U8" s="2"/>
      <c r="V8" s="2"/>
      <c r="W8" s="2"/>
      <c r="X8" s="2"/>
      <c r="Y8" s="2"/>
      <c r="Z8" s="2"/>
    </row>
    <row r="9">
      <c r="A9" s="1" t="s">
        <v>152</v>
      </c>
      <c r="B9" s="1">
        <v>3.536</v>
      </c>
      <c r="C9" s="1">
        <v>6.256</v>
      </c>
      <c r="D9" s="1">
        <v>10.88</v>
      </c>
      <c r="E9" s="1">
        <v>18.904</v>
      </c>
      <c r="F9" s="1">
        <v>25.16</v>
      </c>
      <c r="G9" s="1">
        <v>33.048</v>
      </c>
      <c r="H9" s="1">
        <v>25.976</v>
      </c>
      <c r="I9" s="1">
        <v>24.48</v>
      </c>
      <c r="J9" s="1">
        <v>19.584</v>
      </c>
      <c r="K9" s="1">
        <v>15.776</v>
      </c>
      <c r="L9" s="2"/>
      <c r="M9" s="2"/>
      <c r="N9" s="2"/>
      <c r="O9" s="2"/>
      <c r="P9" s="2"/>
      <c r="Q9" s="2"/>
      <c r="R9" s="2"/>
      <c r="S9" s="2"/>
      <c r="T9" s="2"/>
      <c r="U9" s="2"/>
      <c r="V9" s="2"/>
      <c r="W9" s="2"/>
      <c r="X9" s="2"/>
      <c r="Y9" s="2"/>
      <c r="Z9" s="2"/>
    </row>
    <row r="10">
      <c r="A10" s="1" t="s">
        <v>153</v>
      </c>
      <c r="B10" s="1">
        <v>-5.848000000000001</v>
      </c>
      <c r="C10" s="1">
        <v>-8.296000000000001</v>
      </c>
      <c r="D10" s="1">
        <v>-14.144</v>
      </c>
      <c r="E10" s="1">
        <v>0.0</v>
      </c>
      <c r="F10" s="1">
        <v>0.0</v>
      </c>
      <c r="G10" s="1">
        <v>0.0</v>
      </c>
      <c r="H10" s="1">
        <v>0.0</v>
      </c>
      <c r="I10" s="1">
        <v>-7.888000000000001</v>
      </c>
      <c r="J10" s="1">
        <v>-14.824</v>
      </c>
      <c r="K10" s="1">
        <v>-0.272</v>
      </c>
      <c r="L10" s="2"/>
      <c r="M10" s="2"/>
      <c r="N10" s="2"/>
      <c r="O10" s="2"/>
      <c r="P10" s="2"/>
      <c r="Q10" s="2"/>
      <c r="R10" s="2"/>
      <c r="S10" s="2"/>
      <c r="T10" s="2"/>
      <c r="U10" s="2"/>
      <c r="V10" s="2"/>
      <c r="W10" s="2"/>
      <c r="X10" s="2"/>
      <c r="Y10" s="2"/>
      <c r="Z10" s="2"/>
    </row>
    <row r="11">
      <c r="A11" s="1" t="s">
        <v>154</v>
      </c>
      <c r="B11" s="1">
        <v>47.328</v>
      </c>
      <c r="C11" s="1">
        <v>70.31200000000001</v>
      </c>
      <c r="D11" s="1">
        <v>118.048</v>
      </c>
      <c r="E11" s="1">
        <v>239.36</v>
      </c>
      <c r="F11" s="1">
        <v>285.6</v>
      </c>
      <c r="G11" s="1">
        <v>310.08</v>
      </c>
      <c r="H11" s="1">
        <v>262.48</v>
      </c>
      <c r="I11" s="1">
        <v>171.36</v>
      </c>
      <c r="J11" s="1">
        <v>157.76</v>
      </c>
      <c r="K11" s="1">
        <v>150.96</v>
      </c>
      <c r="L11" s="2"/>
      <c r="M11" s="2"/>
      <c r="N11" s="2"/>
      <c r="O11" s="2"/>
      <c r="P11" s="2"/>
      <c r="Q11" s="2"/>
      <c r="R11" s="2"/>
      <c r="S11" s="2"/>
      <c r="T11" s="2"/>
      <c r="U11" s="2"/>
      <c r="V11" s="2"/>
      <c r="W11" s="2"/>
      <c r="X11" s="2"/>
      <c r="Y11" s="2"/>
      <c r="Z11" s="2"/>
    </row>
    <row r="12">
      <c r="A12" s="1" t="s">
        <v>155</v>
      </c>
      <c r="B12" s="1">
        <v>-98.328</v>
      </c>
      <c r="C12" s="1">
        <v>-142.8</v>
      </c>
      <c r="D12" s="1">
        <v>-190.4</v>
      </c>
      <c r="E12" s="1">
        <v>-174.08</v>
      </c>
      <c r="F12" s="1">
        <v>-89.488</v>
      </c>
      <c r="G12" s="1">
        <v>-44.33600000000001</v>
      </c>
      <c r="H12" s="1">
        <v>-229.84</v>
      </c>
      <c r="I12" s="1">
        <v>-198.56</v>
      </c>
      <c r="J12" s="1">
        <v>-194.48</v>
      </c>
      <c r="K12" s="1">
        <v>-116.552</v>
      </c>
      <c r="L12" s="2"/>
      <c r="M12" s="2"/>
      <c r="N12" s="2"/>
      <c r="O12" s="2"/>
      <c r="P12" s="2"/>
      <c r="Q12" s="2"/>
      <c r="R12" s="2"/>
      <c r="S12" s="2"/>
      <c r="T12" s="2"/>
      <c r="U12" s="2"/>
      <c r="V12" s="2"/>
      <c r="W12" s="2"/>
      <c r="X12" s="2"/>
      <c r="Y12" s="2"/>
      <c r="Z12" s="2"/>
    </row>
    <row r="13">
      <c r="A13" s="1" t="s">
        <v>156</v>
      </c>
      <c r="B13" s="1">
        <v>-1.088</v>
      </c>
      <c r="C13" s="1">
        <v>-1.36</v>
      </c>
      <c r="D13" s="1">
        <v>-2.856</v>
      </c>
      <c r="E13" s="1">
        <v>-6.392</v>
      </c>
      <c r="F13" s="1">
        <v>-10.2</v>
      </c>
      <c r="G13" s="1">
        <v>-10.744</v>
      </c>
      <c r="H13" s="1">
        <v>-23.8</v>
      </c>
      <c r="I13" s="1">
        <v>-19.448</v>
      </c>
      <c r="J13" s="1">
        <v>-12.104</v>
      </c>
      <c r="K13" s="1">
        <v>-8.704</v>
      </c>
      <c r="L13" s="2"/>
      <c r="M13" s="2"/>
      <c r="N13" s="2"/>
      <c r="O13" s="2"/>
      <c r="P13" s="2"/>
      <c r="Q13" s="2"/>
      <c r="R13" s="2"/>
      <c r="S13" s="2"/>
      <c r="T13" s="2"/>
      <c r="U13" s="2"/>
      <c r="V13" s="2"/>
      <c r="W13" s="2"/>
      <c r="X13" s="2"/>
      <c r="Y13" s="2"/>
      <c r="Z13" s="2"/>
    </row>
    <row r="14">
      <c r="A14" s="1" t="s">
        <v>157</v>
      </c>
      <c r="B14" s="1">
        <v>0.408</v>
      </c>
      <c r="C14" s="1">
        <v>0.408</v>
      </c>
      <c r="D14" s="1">
        <v>3.264</v>
      </c>
      <c r="E14" s="1">
        <v>10.2</v>
      </c>
      <c r="F14" s="1">
        <v>14.008</v>
      </c>
      <c r="G14" s="1">
        <v>12.92</v>
      </c>
      <c r="H14" s="1">
        <v>10.064</v>
      </c>
      <c r="I14" s="1">
        <v>6.664000000000001</v>
      </c>
      <c r="J14" s="1">
        <v>10.88</v>
      </c>
      <c r="K14" s="1">
        <v>11.288</v>
      </c>
      <c r="L14" s="2"/>
      <c r="M14" s="2"/>
      <c r="N14" s="2"/>
      <c r="O14" s="2"/>
      <c r="P14" s="2"/>
      <c r="Q14" s="2"/>
      <c r="R14" s="2"/>
      <c r="S14" s="2"/>
      <c r="T14" s="2"/>
      <c r="U14" s="2"/>
      <c r="V14" s="2"/>
      <c r="W14" s="2"/>
      <c r="X14" s="2"/>
      <c r="Y14" s="2"/>
      <c r="Z14" s="2"/>
    </row>
    <row r="15">
      <c r="A15" s="1" t="s">
        <v>158</v>
      </c>
      <c r="B15" s="1">
        <v>-0.544</v>
      </c>
      <c r="C15" s="1">
        <v>-0.8160000000000001</v>
      </c>
      <c r="D15" s="1">
        <v>0.408</v>
      </c>
      <c r="E15" s="1">
        <v>3.672</v>
      </c>
      <c r="F15" s="1">
        <v>3.672</v>
      </c>
      <c r="G15" s="1">
        <v>2.04</v>
      </c>
      <c r="H15" s="1">
        <v>-13.464</v>
      </c>
      <c r="I15" s="1">
        <v>-12.648</v>
      </c>
      <c r="J15" s="1">
        <v>-1.088</v>
      </c>
      <c r="K15" s="1">
        <v>2.584</v>
      </c>
      <c r="L15" s="2"/>
      <c r="M15" s="2"/>
      <c r="N15" s="2"/>
      <c r="O15" s="2"/>
      <c r="P15" s="2"/>
      <c r="Q15" s="2"/>
      <c r="R15" s="2"/>
      <c r="S15" s="2"/>
      <c r="T15" s="2"/>
      <c r="U15" s="2"/>
      <c r="V15" s="2"/>
      <c r="W15" s="2"/>
      <c r="X15" s="2"/>
      <c r="Y15" s="2"/>
      <c r="Z15" s="2"/>
    </row>
    <row r="16">
      <c r="A16" s="1" t="s">
        <v>159</v>
      </c>
      <c r="B16" s="1">
        <v>0.0</v>
      </c>
      <c r="C16" s="1">
        <v>-0.136</v>
      </c>
      <c r="D16" s="1">
        <v>0.544</v>
      </c>
      <c r="E16" s="1">
        <v>-11.016</v>
      </c>
      <c r="F16" s="1">
        <v>-6.12</v>
      </c>
      <c r="G16" s="1">
        <v>-4.760000000000001</v>
      </c>
      <c r="H16" s="1">
        <v>-2.448</v>
      </c>
      <c r="I16" s="1">
        <v>-0.68</v>
      </c>
      <c r="J16" s="1">
        <v>0.0</v>
      </c>
      <c r="K16" s="1">
        <v>0.0</v>
      </c>
      <c r="L16" s="2"/>
      <c r="M16" s="2"/>
      <c r="N16" s="2"/>
      <c r="O16" s="2"/>
      <c r="P16" s="2"/>
      <c r="Q16" s="2"/>
      <c r="R16" s="2"/>
      <c r="S16" s="2"/>
      <c r="T16" s="2"/>
      <c r="U16" s="2"/>
      <c r="V16" s="2"/>
      <c r="W16" s="2"/>
      <c r="X16" s="2"/>
      <c r="Y16" s="2"/>
      <c r="Z16" s="2"/>
    </row>
    <row r="17">
      <c r="A17" s="1" t="s">
        <v>160</v>
      </c>
      <c r="B17" s="1">
        <v>-12.24</v>
      </c>
      <c r="C17" s="1">
        <v>0.68</v>
      </c>
      <c r="D17" s="1">
        <v>-0.136</v>
      </c>
      <c r="E17" s="1">
        <v>-0.8160000000000001</v>
      </c>
      <c r="F17" s="1">
        <v>-0.8160000000000001</v>
      </c>
      <c r="G17" s="1">
        <v>-0.8160000000000001</v>
      </c>
      <c r="H17" s="1">
        <v>-1.088</v>
      </c>
      <c r="I17" s="1">
        <v>5.984</v>
      </c>
      <c r="J17" s="1">
        <v>-18.088</v>
      </c>
      <c r="K17" s="1">
        <v>-1.904</v>
      </c>
      <c r="L17" s="2"/>
      <c r="M17" s="2"/>
      <c r="N17" s="2"/>
      <c r="O17" s="2"/>
      <c r="P17" s="2"/>
      <c r="Q17" s="2"/>
      <c r="R17" s="2"/>
      <c r="S17" s="2"/>
      <c r="T17" s="2"/>
      <c r="U17" s="2"/>
      <c r="V17" s="2"/>
      <c r="W17" s="2"/>
      <c r="X17" s="2"/>
      <c r="Y17" s="2"/>
      <c r="Z17" s="2"/>
    </row>
    <row r="18">
      <c r="A18" s="1" t="s">
        <v>161</v>
      </c>
      <c r="B18" s="1">
        <v>1.224</v>
      </c>
      <c r="C18" s="1">
        <v>3.944</v>
      </c>
      <c r="D18" s="1">
        <v>4.760000000000001</v>
      </c>
      <c r="E18" s="1">
        <v>5.032</v>
      </c>
      <c r="F18" s="1">
        <v>10.336</v>
      </c>
      <c r="G18" s="1">
        <v>13.192</v>
      </c>
      <c r="H18" s="1">
        <v>15.776</v>
      </c>
      <c r="I18" s="1">
        <v>0.408</v>
      </c>
      <c r="J18" s="1">
        <v>11.56</v>
      </c>
      <c r="K18" s="1">
        <v>5.168</v>
      </c>
      <c r="L18" s="2"/>
      <c r="M18" s="2"/>
      <c r="N18" s="2"/>
      <c r="O18" s="2"/>
      <c r="P18" s="2"/>
      <c r="Q18" s="2"/>
      <c r="R18" s="2"/>
      <c r="S18" s="2"/>
      <c r="T18" s="2"/>
      <c r="U18" s="2"/>
      <c r="V18" s="2"/>
      <c r="W18" s="2"/>
      <c r="X18" s="2"/>
      <c r="Y18" s="2"/>
      <c r="Z18" s="2"/>
    </row>
    <row r="19">
      <c r="A19" s="1" t="s">
        <v>162</v>
      </c>
      <c r="B19" s="1">
        <v>-97.64800000000001</v>
      </c>
      <c r="C19" s="1">
        <v>-138.72</v>
      </c>
      <c r="D19" s="1">
        <v>-184.96</v>
      </c>
      <c r="E19" s="1">
        <v>-165.92</v>
      </c>
      <c r="F19" s="1">
        <v>-76.296</v>
      </c>
      <c r="G19" s="1">
        <v>-29.784</v>
      </c>
      <c r="H19" s="1">
        <v>-229.84</v>
      </c>
      <c r="I19" s="1">
        <v>-205.36</v>
      </c>
      <c r="J19" s="1">
        <v>-201.28</v>
      </c>
      <c r="K19" s="1">
        <v>-110.568</v>
      </c>
      <c r="L19" s="2"/>
      <c r="M19" s="2"/>
      <c r="N19" s="2"/>
      <c r="O19" s="2"/>
      <c r="P19" s="2"/>
      <c r="Q19" s="2"/>
      <c r="R19" s="2"/>
      <c r="S19" s="2"/>
      <c r="T19" s="2"/>
      <c r="U19" s="2"/>
      <c r="V19" s="2"/>
      <c r="W19" s="2"/>
      <c r="X19" s="2"/>
      <c r="Y19" s="2"/>
      <c r="Z19" s="2"/>
    </row>
    <row r="20">
      <c r="A20" s="1" t="s">
        <v>163</v>
      </c>
      <c r="B20" s="1">
        <v>0.0</v>
      </c>
      <c r="C20" s="1">
        <v>-3.672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8.704</v>
      </c>
      <c r="G21" s="1">
        <v>1.904</v>
      </c>
      <c r="H21" s="1">
        <v>3.264</v>
      </c>
      <c r="I21" s="1">
        <v>33.59200000000001</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0.544</v>
      </c>
      <c r="H22" s="1">
        <v>0.0</v>
      </c>
      <c r="I22" s="1">
        <v>0.0</v>
      </c>
      <c r="J22" s="1">
        <v>2.312</v>
      </c>
      <c r="K22" s="1">
        <v>0.0</v>
      </c>
      <c r="L22" s="2"/>
      <c r="M22" s="2"/>
      <c r="N22" s="2"/>
      <c r="O22" s="2"/>
      <c r="P22" s="2"/>
      <c r="Q22" s="2"/>
      <c r="R22" s="2"/>
      <c r="S22" s="2"/>
      <c r="T22" s="2"/>
      <c r="U22" s="2"/>
      <c r="V22" s="2"/>
      <c r="W22" s="2"/>
      <c r="X22" s="2"/>
      <c r="Y22" s="2"/>
      <c r="Z22" s="2"/>
    </row>
    <row r="23" ht="15.75" customHeight="1">
      <c r="A23" s="1" t="s">
        <v>166</v>
      </c>
      <c r="B23" s="1">
        <v>0.0</v>
      </c>
      <c r="C23" s="1">
        <v>-1.088</v>
      </c>
      <c r="D23" s="1">
        <v>0.0</v>
      </c>
      <c r="E23" s="1">
        <v>0.0</v>
      </c>
      <c r="F23" s="1">
        <v>0.0</v>
      </c>
      <c r="G23" s="1">
        <v>0.0</v>
      </c>
      <c r="H23" s="1">
        <v>0.0</v>
      </c>
      <c r="I23" s="1">
        <v>0.0</v>
      </c>
      <c r="J23" s="1">
        <v>0.0</v>
      </c>
      <c r="K23" s="1">
        <v>-12.784</v>
      </c>
      <c r="L23" s="2"/>
      <c r="M23" s="2"/>
      <c r="N23" s="2"/>
      <c r="O23" s="2"/>
      <c r="P23" s="2"/>
      <c r="Q23" s="2"/>
      <c r="R23" s="2"/>
      <c r="S23" s="2"/>
      <c r="T23" s="2"/>
      <c r="U23" s="2"/>
      <c r="V23" s="2"/>
      <c r="W23" s="2"/>
      <c r="X23" s="2"/>
      <c r="Y23" s="2"/>
      <c r="Z23" s="2"/>
    </row>
    <row r="24" ht="15.75" customHeight="1">
      <c r="A24" s="1" t="s">
        <v>167</v>
      </c>
      <c r="B24" s="1">
        <v>-97.64800000000001</v>
      </c>
      <c r="C24" s="1">
        <v>-144.16</v>
      </c>
      <c r="D24" s="1">
        <v>-184.96</v>
      </c>
      <c r="E24" s="1">
        <v>-165.92</v>
      </c>
      <c r="F24" s="1">
        <v>-67.592</v>
      </c>
      <c r="G24" s="1">
        <v>-27.336</v>
      </c>
      <c r="H24" s="1">
        <v>-225.76</v>
      </c>
      <c r="I24" s="1">
        <v>-171.36</v>
      </c>
      <c r="J24" s="1">
        <v>-198.56</v>
      </c>
      <c r="K24" s="1">
        <v>-123.352</v>
      </c>
      <c r="L24" s="2"/>
      <c r="M24" s="2"/>
      <c r="N24" s="2"/>
      <c r="O24" s="2"/>
      <c r="P24" s="2"/>
      <c r="Q24" s="2"/>
      <c r="R24" s="2"/>
      <c r="S24" s="2"/>
      <c r="T24" s="2"/>
      <c r="U24" s="2"/>
      <c r="V24" s="2"/>
      <c r="W24" s="2"/>
      <c r="X24" s="2"/>
      <c r="Y24" s="2"/>
      <c r="Z24" s="2"/>
    </row>
    <row r="25" ht="15.75" customHeight="1">
      <c r="A25" s="1" t="s">
        <v>168</v>
      </c>
      <c r="B25" s="1">
        <v>0.0</v>
      </c>
      <c r="C25" s="1">
        <v>0.0</v>
      </c>
      <c r="D25" s="1">
        <v>7.752000000000001</v>
      </c>
      <c r="E25" s="1">
        <v>1.224</v>
      </c>
      <c r="F25" s="1">
        <v>1.496</v>
      </c>
      <c r="G25" s="1">
        <v>2.448</v>
      </c>
      <c r="H25" s="1">
        <v>2.992</v>
      </c>
      <c r="I25" s="1">
        <v>0.408</v>
      </c>
      <c r="J25" s="1">
        <v>6.936000000000001</v>
      </c>
      <c r="K25" s="1">
        <v>0.136</v>
      </c>
      <c r="L25" s="2"/>
      <c r="M25" s="2"/>
      <c r="N25" s="2"/>
      <c r="O25" s="2"/>
      <c r="P25" s="2"/>
      <c r="Q25" s="2"/>
      <c r="R25" s="2"/>
      <c r="S25" s="2"/>
      <c r="T25" s="2"/>
      <c r="U25" s="2"/>
      <c r="V25" s="2"/>
      <c r="W25" s="2"/>
      <c r="X25" s="2"/>
      <c r="Y25" s="2"/>
      <c r="Z25" s="2"/>
    </row>
    <row r="26" ht="15.75" customHeight="1">
      <c r="A26" s="1" t="s">
        <v>169</v>
      </c>
      <c r="B26" s="1">
        <v>-97.64800000000001</v>
      </c>
      <c r="C26" s="1">
        <v>-144.16</v>
      </c>
      <c r="D26" s="1">
        <v>-184.96</v>
      </c>
      <c r="E26" s="1">
        <v>-167.28</v>
      </c>
      <c r="F26" s="1">
        <v>-69.08800000000001</v>
      </c>
      <c r="G26" s="1">
        <v>-29.784</v>
      </c>
      <c r="H26" s="1">
        <v>-228.48</v>
      </c>
      <c r="I26" s="1">
        <v>-171.36</v>
      </c>
      <c r="J26" s="1">
        <v>-198.56</v>
      </c>
      <c r="K26" s="1">
        <v>-123.624</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-50.048</v>
      </c>
      <c r="I27" s="1">
        <v>199.92</v>
      </c>
      <c r="J27" s="1">
        <v>-5.168</v>
      </c>
      <c r="K27" s="1">
        <v>2.04</v>
      </c>
      <c r="L27" s="2"/>
      <c r="M27" s="2"/>
      <c r="N27" s="2"/>
      <c r="O27" s="2"/>
      <c r="P27" s="2"/>
      <c r="Q27" s="2"/>
      <c r="R27" s="2"/>
      <c r="S27" s="2"/>
      <c r="T27" s="2"/>
      <c r="U27" s="2"/>
      <c r="V27" s="2"/>
      <c r="W27" s="2"/>
      <c r="X27" s="2"/>
      <c r="Y27" s="2"/>
      <c r="Z27" s="2"/>
    </row>
    <row r="28" ht="15.75" customHeight="1">
      <c r="A28" s="1" t="s">
        <v>171</v>
      </c>
      <c r="B28" s="1">
        <v>-97.64800000000001</v>
      </c>
      <c r="C28" s="1">
        <v>-144.16</v>
      </c>
      <c r="D28" s="1">
        <v>-184.96</v>
      </c>
      <c r="E28" s="1">
        <v>-167.28</v>
      </c>
      <c r="F28" s="1">
        <v>-69.08800000000001</v>
      </c>
      <c r="G28" s="1">
        <v>-29.784</v>
      </c>
      <c r="H28" s="1">
        <v>-278.8</v>
      </c>
      <c r="I28" s="1">
        <v>28.56</v>
      </c>
      <c r="J28" s="1">
        <v>-204.0</v>
      </c>
      <c r="K28" s="1">
        <v>-121.448</v>
      </c>
      <c r="L28" s="2"/>
      <c r="M28" s="2"/>
      <c r="N28" s="2"/>
      <c r="O28" s="2"/>
      <c r="P28" s="2"/>
      <c r="Q28" s="2"/>
      <c r="R28" s="2"/>
      <c r="S28" s="2"/>
      <c r="T28" s="2"/>
      <c r="U28" s="2"/>
      <c r="V28" s="2"/>
      <c r="W28" s="2"/>
      <c r="X28" s="2"/>
      <c r="Y28" s="2"/>
      <c r="Z28" s="2"/>
    </row>
    <row r="29" ht="15.75" customHeight="1">
      <c r="A29" s="1" t="s">
        <v>111</v>
      </c>
      <c r="B29" s="1">
        <v>0.0</v>
      </c>
      <c r="C29" s="1">
        <v>0.0</v>
      </c>
      <c r="D29" s="1">
        <v>0.0</v>
      </c>
      <c r="E29" s="1">
        <v>2.176</v>
      </c>
      <c r="F29" s="1">
        <v>5.44</v>
      </c>
      <c r="G29" s="1">
        <v>2.176</v>
      </c>
      <c r="H29" s="1">
        <v>3.4</v>
      </c>
      <c r="I29" s="1">
        <v>7.072000000000001</v>
      </c>
      <c r="J29" s="1">
        <v>5.304</v>
      </c>
      <c r="K29" s="1">
        <v>10.608</v>
      </c>
      <c r="L29" s="2"/>
      <c r="M29" s="2"/>
      <c r="N29" s="2"/>
      <c r="O29" s="2"/>
      <c r="P29" s="2"/>
      <c r="Q29" s="2"/>
      <c r="R29" s="2"/>
      <c r="S29" s="2"/>
      <c r="T29" s="2"/>
      <c r="U29" s="2"/>
      <c r="V29" s="2"/>
      <c r="W29" s="2"/>
      <c r="X29" s="2"/>
      <c r="Y29" s="2"/>
      <c r="Z29" s="2"/>
    </row>
    <row r="30" ht="15.75" customHeight="1">
      <c r="A30" s="1" t="s">
        <v>172</v>
      </c>
      <c r="B30" s="1">
        <v>-97.64800000000001</v>
      </c>
      <c r="C30" s="1">
        <v>-144.16</v>
      </c>
      <c r="D30" s="1">
        <v>-184.96</v>
      </c>
      <c r="E30" s="1">
        <v>-167.28</v>
      </c>
      <c r="F30" s="1">
        <v>-69.08800000000001</v>
      </c>
      <c r="G30" s="1">
        <v>-27.472</v>
      </c>
      <c r="H30" s="1">
        <v>-275.944</v>
      </c>
      <c r="I30" s="1">
        <v>35.63200000000001</v>
      </c>
      <c r="J30" s="1">
        <v>-198.56</v>
      </c>
      <c r="K30" s="1">
        <v>-110.704</v>
      </c>
      <c r="L30" s="2"/>
      <c r="M30" s="2"/>
      <c r="N30" s="2"/>
      <c r="O30" s="2"/>
      <c r="P30" s="2"/>
      <c r="Q30" s="2"/>
      <c r="R30" s="2"/>
      <c r="S30" s="2"/>
      <c r="T30" s="2"/>
      <c r="U30" s="2"/>
      <c r="V30" s="2"/>
      <c r="W30" s="2"/>
      <c r="X30" s="2"/>
      <c r="Y30" s="2"/>
      <c r="Z30" s="2"/>
    </row>
    <row r="31" ht="15.75" customHeight="1">
      <c r="A31" s="1" t="s">
        <v>173</v>
      </c>
      <c r="B31" s="1">
        <v>77.92800000000001</v>
      </c>
      <c r="C31" s="1">
        <v>583.44</v>
      </c>
      <c r="D31" s="1">
        <v>578.0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174</v>
      </c>
      <c r="B32" s="1">
        <v>-175.44</v>
      </c>
      <c r="C32" s="1">
        <v>-727.6</v>
      </c>
      <c r="D32" s="1">
        <v>-762.96</v>
      </c>
      <c r="E32" s="1">
        <v>-167.28</v>
      </c>
      <c r="F32" s="1">
        <v>-69.08800000000001</v>
      </c>
      <c r="G32" s="1">
        <v>-27.472</v>
      </c>
      <c r="H32" s="1">
        <v>-275.944</v>
      </c>
      <c r="I32" s="1">
        <v>35.63200000000001</v>
      </c>
      <c r="J32" s="1">
        <v>-198.56</v>
      </c>
      <c r="K32" s="1">
        <v>-110.704</v>
      </c>
      <c r="L32" s="2"/>
      <c r="M32" s="2"/>
      <c r="N32" s="2"/>
      <c r="O32" s="2"/>
      <c r="P32" s="2"/>
      <c r="Q32" s="2"/>
      <c r="R32" s="2"/>
      <c r="S32" s="2"/>
      <c r="T32" s="2"/>
      <c r="U32" s="2"/>
      <c r="V32" s="2"/>
      <c r="W32" s="2"/>
      <c r="X32" s="2"/>
      <c r="Y32" s="2"/>
      <c r="Z32" s="2"/>
    </row>
    <row r="33" ht="15.75" customHeight="1">
      <c r="A33" s="1" t="s">
        <v>175</v>
      </c>
      <c r="B33" s="1">
        <v>-175.44</v>
      </c>
      <c r="C33" s="1">
        <v>-727.6</v>
      </c>
      <c r="D33" s="1">
        <v>-762.96</v>
      </c>
      <c r="E33" s="1">
        <v>-167.28</v>
      </c>
      <c r="F33" s="1">
        <v>-69.08800000000001</v>
      </c>
      <c r="G33" s="1">
        <v>-27.472</v>
      </c>
      <c r="H33" s="1">
        <v>-225.76</v>
      </c>
      <c r="I33" s="1">
        <v>-164.56</v>
      </c>
      <c r="J33" s="1">
        <v>-193.12</v>
      </c>
      <c r="K33" s="1">
        <v>-112.88</v>
      </c>
      <c r="L33" s="2"/>
      <c r="M33" s="2"/>
      <c r="N33" s="2"/>
      <c r="O33" s="2"/>
      <c r="P33" s="2"/>
      <c r="Q33" s="2"/>
      <c r="R33" s="2"/>
      <c r="S33" s="2"/>
      <c r="T33" s="2"/>
      <c r="U33" s="2"/>
      <c r="V33" s="2"/>
      <c r="W33" s="2"/>
      <c r="X33" s="2"/>
      <c r="Y33" s="2"/>
      <c r="Z33" s="2"/>
    </row>
    <row r="34" ht="15.75" customHeight="1">
      <c r="A34" s="1" t="s">
        <v>176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t="s">
        <v>178</v>
      </c>
      <c r="C35" s="1">
        <v>0.0</v>
      </c>
      <c r="D35" s="1">
        <v>0.0</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186</v>
      </c>
      <c r="B36" s="1" t="s">
        <v>178</v>
      </c>
      <c r="C36" s="1">
        <v>0.0</v>
      </c>
      <c r="D36" s="1">
        <v>0.0</v>
      </c>
      <c r="E36" s="1" t="s">
        <v>179</v>
      </c>
      <c r="F36" s="1" t="s">
        <v>180</v>
      </c>
      <c r="G36" s="1" t="s">
        <v>181</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v>3.0</v>
      </c>
      <c r="C37" s="1">
        <v>3.0</v>
      </c>
      <c r="D37" s="1">
        <v>3.0</v>
      </c>
      <c r="E37" s="1">
        <v>7.0</v>
      </c>
      <c r="F37" s="1">
        <v>19.0</v>
      </c>
      <c r="G37" s="1">
        <v>19.0</v>
      </c>
      <c r="H37" s="1">
        <v>19.0</v>
      </c>
      <c r="I37" s="1">
        <v>19.0</v>
      </c>
      <c r="J37" s="1">
        <v>19.0</v>
      </c>
      <c r="K37" s="1">
        <v>19.0</v>
      </c>
      <c r="L37" s="2"/>
      <c r="M37" s="2"/>
      <c r="N37" s="2"/>
      <c r="O37" s="2"/>
      <c r="P37" s="2"/>
      <c r="Q37" s="2"/>
      <c r="R37" s="2"/>
      <c r="S37" s="2"/>
      <c r="T37" s="2"/>
      <c r="U37" s="2"/>
      <c r="V37" s="2"/>
      <c r="W37" s="2"/>
      <c r="X37" s="2"/>
      <c r="Y37" s="2"/>
      <c r="Z37" s="2"/>
    </row>
    <row r="38" ht="15.75" customHeight="1">
      <c r="A38" s="1" t="s">
        <v>192</v>
      </c>
      <c r="B38" s="1" t="s">
        <v>193</v>
      </c>
      <c r="C38" s="1">
        <v>0.0</v>
      </c>
      <c r="D38" s="1">
        <v>0.0</v>
      </c>
      <c r="E38" s="1" t="s">
        <v>179</v>
      </c>
      <c r="F38" s="1" t="s">
        <v>180</v>
      </c>
      <c r="G38" s="1" t="s">
        <v>181</v>
      </c>
      <c r="H38" s="1" t="s">
        <v>194</v>
      </c>
      <c r="I38" s="1" t="s">
        <v>183</v>
      </c>
      <c r="J38" s="1" t="s">
        <v>184</v>
      </c>
      <c r="K38" s="1" t="s">
        <v>185</v>
      </c>
      <c r="L38" s="2"/>
      <c r="M38" s="2"/>
      <c r="N38" s="2"/>
      <c r="O38" s="2"/>
      <c r="P38" s="2"/>
      <c r="Q38" s="2"/>
      <c r="R38" s="2"/>
      <c r="S38" s="2"/>
      <c r="T38" s="2"/>
      <c r="U38" s="2"/>
      <c r="V38" s="2"/>
      <c r="W38" s="2"/>
      <c r="X38" s="2"/>
      <c r="Y38" s="2"/>
      <c r="Z38" s="2"/>
    </row>
    <row r="39" ht="15.75" customHeight="1">
      <c r="A39" s="1" t="s">
        <v>195</v>
      </c>
      <c r="B39" s="1" t="s">
        <v>193</v>
      </c>
      <c r="C39" s="1">
        <v>0.0</v>
      </c>
      <c r="D39" s="1">
        <v>0.0</v>
      </c>
      <c r="E39" s="1" t="s">
        <v>179</v>
      </c>
      <c r="F39" s="1" t="s">
        <v>180</v>
      </c>
      <c r="G39" s="1" t="s">
        <v>181</v>
      </c>
      <c r="H39" s="1" t="s">
        <v>196</v>
      </c>
      <c r="I39" s="1" t="s">
        <v>188</v>
      </c>
      <c r="J39" s="1" t="s">
        <v>189</v>
      </c>
      <c r="K39" s="1" t="s">
        <v>190</v>
      </c>
      <c r="L39" s="2"/>
      <c r="M39" s="2"/>
      <c r="N39" s="2"/>
      <c r="O39" s="2"/>
      <c r="P39" s="2"/>
      <c r="Q39" s="2"/>
      <c r="R39" s="2"/>
      <c r="S39" s="2"/>
      <c r="T39" s="2"/>
      <c r="U39" s="2"/>
      <c r="V39" s="2"/>
      <c r="W39" s="2"/>
      <c r="X39" s="2"/>
      <c r="Y39" s="2"/>
      <c r="Z39" s="2"/>
    </row>
    <row r="40" ht="15.75" customHeight="1">
      <c r="A40" s="1" t="s">
        <v>197</v>
      </c>
      <c r="B40" s="1">
        <v>3.0</v>
      </c>
      <c r="C40" s="1">
        <v>3.0</v>
      </c>
      <c r="D40" s="1">
        <v>3.0</v>
      </c>
      <c r="E40" s="1">
        <v>7.0</v>
      </c>
      <c r="F40" s="1">
        <v>19.0</v>
      </c>
      <c r="G40" s="1">
        <v>19.0</v>
      </c>
      <c r="H40" s="1">
        <v>19.0</v>
      </c>
      <c r="I40" s="1">
        <v>19.0</v>
      </c>
      <c r="J40" s="1">
        <v>19.0</v>
      </c>
      <c r="K40" s="1">
        <v>19.0</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209</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210</v>
      </c>
      <c r="B43" s="1">
        <v>20.0</v>
      </c>
      <c r="C43" s="1">
        <v>20.0</v>
      </c>
      <c r="D43" s="1">
        <v>20.0</v>
      </c>
      <c r="E43" s="1">
        <v>20.0</v>
      </c>
      <c r="F43" s="1">
        <v>20.0</v>
      </c>
      <c r="G43" s="1">
        <v>20.0</v>
      </c>
      <c r="H43" s="1">
        <v>20.0</v>
      </c>
      <c r="I43" s="1">
        <v>20.0</v>
      </c>
      <c r="J43" s="1">
        <v>20.0</v>
      </c>
      <c r="K43" s="1">
        <v>20.0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v>-86.768</v>
      </c>
      <c r="C45" s="1">
        <v>-123.08</v>
      </c>
      <c r="D45" s="1">
        <v>-156.4</v>
      </c>
      <c r="E45" s="1">
        <v>-124.168</v>
      </c>
      <c r="F45" s="1">
        <v>-26.656</v>
      </c>
      <c r="G45" s="1">
        <v>22.712</v>
      </c>
      <c r="H45" s="1">
        <v>-160.48</v>
      </c>
      <c r="I45" s="1">
        <v>-172.72</v>
      </c>
      <c r="J45" s="1">
        <v>-168.64</v>
      </c>
      <c r="K45" s="1">
        <v>-90.84800000000001</v>
      </c>
      <c r="L45" s="2"/>
      <c r="M45" s="2"/>
      <c r="N45" s="2"/>
      <c r="O45" s="2"/>
      <c r="P45" s="2"/>
      <c r="Q45" s="2"/>
      <c r="R45" s="2"/>
      <c r="S45" s="2"/>
      <c r="T45" s="2"/>
      <c r="U45" s="2"/>
      <c r="V45" s="2"/>
      <c r="W45" s="2"/>
      <c r="X45" s="2"/>
      <c r="Y45" s="2"/>
      <c r="Z45" s="2"/>
    </row>
    <row r="46" ht="15.75" customHeight="1">
      <c r="A46" s="1" t="s">
        <v>212</v>
      </c>
      <c r="B46" s="1">
        <v>-98.19200000000001</v>
      </c>
      <c r="C46" s="1">
        <v>-142.8</v>
      </c>
      <c r="D46" s="1">
        <v>-190.4</v>
      </c>
      <c r="E46" s="1">
        <v>-171.36</v>
      </c>
      <c r="F46" s="1">
        <v>-86.224</v>
      </c>
      <c r="G46" s="1">
        <v>-40.664</v>
      </c>
      <c r="H46" s="1">
        <v>-228.48</v>
      </c>
      <c r="I46" s="1">
        <v>-197.2</v>
      </c>
      <c r="J46" s="1">
        <v>-191.76</v>
      </c>
      <c r="K46" s="1">
        <v>-114.24</v>
      </c>
      <c r="L46" s="2"/>
      <c r="M46" s="2"/>
      <c r="N46" s="2"/>
      <c r="O46" s="2"/>
      <c r="P46" s="2"/>
      <c r="Q46" s="2"/>
      <c r="R46" s="2"/>
      <c r="S46" s="2"/>
      <c r="T46" s="2"/>
      <c r="U46" s="2"/>
      <c r="V46" s="2"/>
      <c r="W46" s="2"/>
      <c r="X46" s="2"/>
      <c r="Y46" s="2"/>
      <c r="Z46" s="2"/>
    </row>
    <row r="47" ht="15.75" customHeight="1">
      <c r="A47" s="1" t="s">
        <v>213</v>
      </c>
      <c r="B47" s="1">
        <v>-98.328</v>
      </c>
      <c r="C47" s="1">
        <v>-142.8</v>
      </c>
      <c r="D47" s="1">
        <v>-190.4</v>
      </c>
      <c r="E47" s="1">
        <v>-174.08</v>
      </c>
      <c r="F47" s="1">
        <v>-89.488</v>
      </c>
      <c r="G47" s="1">
        <v>-44.33600000000001</v>
      </c>
      <c r="H47" s="1">
        <v>-229.84</v>
      </c>
      <c r="I47" s="1">
        <v>-198.56</v>
      </c>
      <c r="J47" s="1">
        <v>-194.48</v>
      </c>
      <c r="K47" s="1">
        <v>-116.552</v>
      </c>
      <c r="L47" s="2"/>
      <c r="M47" s="2"/>
      <c r="N47" s="2"/>
      <c r="O47" s="2"/>
      <c r="P47" s="2"/>
      <c r="Q47" s="2"/>
      <c r="R47" s="2"/>
      <c r="S47" s="2"/>
      <c r="T47" s="2"/>
      <c r="U47" s="2"/>
      <c r="V47" s="2"/>
      <c r="W47" s="2"/>
      <c r="X47" s="2"/>
      <c r="Y47" s="2"/>
      <c r="Z47" s="2"/>
    </row>
    <row r="48" ht="15.75" customHeight="1">
      <c r="A48" s="1" t="s">
        <v>214</v>
      </c>
      <c r="B48" s="1">
        <v>-55.896</v>
      </c>
      <c r="C48" s="1">
        <v>-58.344</v>
      </c>
      <c r="D48" s="1">
        <v>-51.816</v>
      </c>
      <c r="E48" s="1">
        <v>9.384</v>
      </c>
      <c r="F48" s="1">
        <v>120.768</v>
      </c>
      <c r="G48" s="1">
        <v>213.52</v>
      </c>
      <c r="H48" s="1">
        <v>35.36</v>
      </c>
      <c r="I48" s="1">
        <v>-67.456</v>
      </c>
      <c r="J48" s="1">
        <v>-61.2</v>
      </c>
      <c r="K48" s="1">
        <v>-7.752000000000001</v>
      </c>
      <c r="L48" s="2"/>
      <c r="M48" s="2"/>
      <c r="N48" s="2"/>
      <c r="O48" s="2"/>
      <c r="P48" s="2"/>
      <c r="Q48" s="2"/>
      <c r="R48" s="2"/>
      <c r="S48" s="2"/>
      <c r="T48" s="2"/>
      <c r="U48" s="2"/>
      <c r="V48" s="2"/>
      <c r="W48" s="2"/>
      <c r="X48" s="2"/>
      <c r="Y48" s="2"/>
      <c r="Z48" s="2"/>
    </row>
    <row r="49" ht="15.75" customHeight="1">
      <c r="A49" s="1" t="s">
        <v>215</v>
      </c>
      <c r="B49" s="1">
        <v>417.52</v>
      </c>
      <c r="C49" s="1">
        <v>715.36</v>
      </c>
      <c r="D49" s="1">
        <v>1202.24</v>
      </c>
      <c r="E49" s="1">
        <v>2718.64</v>
      </c>
      <c r="F49" s="1">
        <v>3802.56</v>
      </c>
      <c r="G49" s="1">
        <v>4784.48</v>
      </c>
      <c r="H49" s="1">
        <v>4080.0</v>
      </c>
      <c r="I49" s="1">
        <v>1554.48</v>
      </c>
      <c r="J49" s="1">
        <v>1052.64</v>
      </c>
      <c r="K49" s="1">
        <v>1131.52</v>
      </c>
      <c r="L49" s="2"/>
      <c r="M49" s="2"/>
      <c r="N49" s="2"/>
      <c r="O49" s="2"/>
      <c r="P49" s="2"/>
      <c r="Q49" s="2"/>
      <c r="R49" s="2"/>
      <c r="S49" s="2"/>
      <c r="T49" s="2"/>
      <c r="U49" s="2"/>
      <c r="V49" s="2"/>
      <c r="W49" s="2"/>
      <c r="X49" s="2"/>
      <c r="Y49" s="2"/>
      <c r="Z49" s="2"/>
    </row>
    <row r="50" ht="15.75" customHeight="1">
      <c r="A50" s="1" t="s">
        <v>216</v>
      </c>
      <c r="B50" s="1">
        <v>0.0</v>
      </c>
      <c r="C50" s="1">
        <v>0.0</v>
      </c>
      <c r="D50" s="1" t="s">
        <v>217</v>
      </c>
      <c r="E50" s="1" t="s">
        <v>218</v>
      </c>
      <c r="F50" s="1" t="s">
        <v>219</v>
      </c>
      <c r="G50" s="1" t="s">
        <v>220</v>
      </c>
      <c r="H50" s="1" t="s">
        <v>221</v>
      </c>
      <c r="I50" s="1" t="s">
        <v>222</v>
      </c>
      <c r="J50" s="1" t="s">
        <v>223</v>
      </c>
      <c r="K50" s="1" t="s">
        <v>224</v>
      </c>
      <c r="L50" s="2"/>
      <c r="M50" s="2"/>
      <c r="N50" s="2"/>
      <c r="O50" s="2"/>
      <c r="P50" s="2"/>
      <c r="Q50" s="2"/>
      <c r="R50" s="2"/>
      <c r="S50" s="2"/>
      <c r="T50" s="2"/>
      <c r="U50" s="2"/>
      <c r="V50" s="2"/>
      <c r="W50" s="2"/>
      <c r="X50" s="2"/>
      <c r="Y50" s="2"/>
      <c r="Z50" s="2"/>
    </row>
    <row r="51" ht="15.75" customHeight="1">
      <c r="A51" s="1" t="s">
        <v>225</v>
      </c>
      <c r="B51" s="1">
        <v>0.0</v>
      </c>
      <c r="C51" s="1">
        <v>0.0</v>
      </c>
      <c r="D51" s="1">
        <v>7.752000000000001</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226</v>
      </c>
      <c r="B52" s="1">
        <v>0.0</v>
      </c>
      <c r="C52" s="1">
        <v>0.0</v>
      </c>
      <c r="D52" s="1">
        <v>7.752000000000001</v>
      </c>
      <c r="E52" s="1">
        <v>1.496</v>
      </c>
      <c r="F52" s="1">
        <v>2.448</v>
      </c>
      <c r="G52" s="1">
        <v>2.312</v>
      </c>
      <c r="H52" s="1">
        <v>2.992</v>
      </c>
      <c r="I52" s="1">
        <v>0.408</v>
      </c>
      <c r="J52" s="1">
        <v>6.936000000000001</v>
      </c>
      <c r="K52" s="1">
        <v>0.136</v>
      </c>
      <c r="L52" s="2"/>
      <c r="M52" s="2"/>
      <c r="N52" s="2"/>
      <c r="O52" s="2"/>
      <c r="P52" s="2"/>
      <c r="Q52" s="2"/>
      <c r="R52" s="2"/>
      <c r="S52" s="2"/>
      <c r="T52" s="2"/>
      <c r="U52" s="2"/>
      <c r="V52" s="2"/>
      <c r="W52" s="2"/>
      <c r="X52" s="2"/>
      <c r="Y52" s="2"/>
      <c r="Z52" s="2"/>
    </row>
    <row r="53" ht="15.75" customHeight="1">
      <c r="A53" s="1" t="s">
        <v>227</v>
      </c>
      <c r="B53" s="1">
        <v>0.0</v>
      </c>
      <c r="C53" s="1">
        <v>0.0</v>
      </c>
      <c r="D53" s="1">
        <v>0.0</v>
      </c>
      <c r="E53" s="1">
        <v>-0.136</v>
      </c>
      <c r="F53" s="1">
        <v>-0.8160000000000001</v>
      </c>
      <c r="G53" s="1">
        <v>6.12</v>
      </c>
      <c r="H53" s="1">
        <v>-11.152</v>
      </c>
      <c r="I53" s="1">
        <v>0.0</v>
      </c>
      <c r="J53" s="1">
        <v>0.0</v>
      </c>
      <c r="K53" s="1">
        <v>0.0</v>
      </c>
      <c r="L53" s="2"/>
      <c r="M53" s="2"/>
      <c r="N53" s="2"/>
      <c r="O53" s="2"/>
      <c r="P53" s="2"/>
      <c r="Q53" s="2"/>
      <c r="R53" s="2"/>
      <c r="S53" s="2"/>
      <c r="T53" s="2"/>
      <c r="U53" s="2"/>
      <c r="V53" s="2"/>
      <c r="W53" s="2"/>
      <c r="X53" s="2"/>
      <c r="Y53" s="2"/>
      <c r="Z53" s="2"/>
    </row>
    <row r="54" ht="15.75" customHeight="1">
      <c r="A54" s="1" t="s">
        <v>228</v>
      </c>
      <c r="B54" s="1">
        <v>-61.06400000000001</v>
      </c>
      <c r="C54" s="1">
        <v>-87.04</v>
      </c>
      <c r="D54" s="1">
        <v>-115.872</v>
      </c>
      <c r="E54" s="1">
        <v>-103.496</v>
      </c>
      <c r="F54" s="1">
        <v>-47.6</v>
      </c>
      <c r="G54" s="1">
        <v>-16.32</v>
      </c>
      <c r="H54" s="1">
        <v>-140.08</v>
      </c>
      <c r="I54" s="1">
        <v>-121.04</v>
      </c>
      <c r="J54" s="1">
        <v>-120.496</v>
      </c>
      <c r="K54" s="1">
        <v>-58.344</v>
      </c>
      <c r="L54" s="2"/>
      <c r="M54" s="2"/>
      <c r="N54" s="2"/>
      <c r="O54" s="2"/>
      <c r="P54" s="2"/>
      <c r="Q54" s="2"/>
      <c r="R54" s="2"/>
      <c r="S54" s="2"/>
      <c r="T54" s="2"/>
      <c r="U54" s="2"/>
      <c r="V54" s="2"/>
      <c r="W54" s="2"/>
      <c r="X54" s="2"/>
      <c r="Y54" s="2"/>
      <c r="Z54" s="2"/>
    </row>
    <row r="55" ht="15.75" customHeight="1">
      <c r="A55" s="1" t="s">
        <v>229</v>
      </c>
      <c r="B55" s="1">
        <v>0.0</v>
      </c>
      <c r="C55" s="1">
        <v>0.0</v>
      </c>
      <c r="D55" s="1">
        <v>0.0</v>
      </c>
      <c r="E55" s="1">
        <v>0.0</v>
      </c>
      <c r="F55" s="1">
        <v>0.0</v>
      </c>
      <c r="G55" s="1">
        <v>4.08</v>
      </c>
      <c r="H55" s="1">
        <v>3.264</v>
      </c>
      <c r="I55" s="1">
        <v>2.176</v>
      </c>
      <c r="J55" s="1">
        <v>8.432</v>
      </c>
      <c r="K55" s="1">
        <v>4.760000000000001</v>
      </c>
      <c r="L55" s="2"/>
      <c r="M55" s="2"/>
      <c r="N55" s="2"/>
      <c r="O55" s="2"/>
      <c r="P55" s="2"/>
      <c r="Q55" s="2"/>
      <c r="R55" s="2"/>
      <c r="S55" s="2"/>
      <c r="T55" s="2"/>
      <c r="U55" s="2"/>
      <c r="V55" s="2"/>
      <c r="W55" s="2"/>
      <c r="X55" s="2"/>
      <c r="Y55" s="2"/>
      <c r="Z55" s="2"/>
    </row>
    <row r="56" ht="15.75" customHeight="1">
      <c r="A56" s="1" t="s">
        <v>230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231</v>
      </c>
      <c r="B57" s="1">
        <v>0.408</v>
      </c>
      <c r="C57" s="1">
        <v>0.8160000000000001</v>
      </c>
      <c r="D57" s="1">
        <v>2.04</v>
      </c>
      <c r="E57" s="1">
        <v>2.04</v>
      </c>
      <c r="F57" s="1">
        <v>3.264</v>
      </c>
      <c r="G57" s="1">
        <v>4.760000000000001</v>
      </c>
      <c r="H57" s="1">
        <v>7.344</v>
      </c>
      <c r="I57" s="1">
        <v>2.176</v>
      </c>
      <c r="J57" s="1">
        <v>0.0</v>
      </c>
      <c r="K57" s="1">
        <v>0.0</v>
      </c>
      <c r="L57" s="2"/>
      <c r="M57" s="2"/>
      <c r="N57" s="2"/>
      <c r="O57" s="2"/>
      <c r="P57" s="2"/>
      <c r="Q57" s="2"/>
      <c r="R57" s="2"/>
      <c r="S57" s="2"/>
      <c r="T57" s="2"/>
      <c r="U57" s="2"/>
      <c r="V57" s="2"/>
      <c r="W57" s="2"/>
      <c r="X57" s="2"/>
      <c r="Y57" s="2"/>
      <c r="Z57" s="2"/>
    </row>
    <row r="58" ht="15.75" customHeight="1">
      <c r="A58" s="1" t="s">
        <v>232</v>
      </c>
      <c r="B58" s="1">
        <v>17.952</v>
      </c>
      <c r="C58" s="1">
        <v>25.568</v>
      </c>
      <c r="D58" s="1">
        <v>50.32</v>
      </c>
      <c r="E58" s="1">
        <v>94.52000000000001</v>
      </c>
      <c r="F58" s="1">
        <v>121.584</v>
      </c>
      <c r="G58" s="1">
        <v>113.968</v>
      </c>
      <c r="H58" s="1">
        <v>63.24</v>
      </c>
      <c r="I58" s="1">
        <v>35.224</v>
      </c>
      <c r="J58" s="1">
        <v>32.096</v>
      </c>
      <c r="K58" s="1">
        <v>34.68</v>
      </c>
      <c r="L58" s="2"/>
      <c r="M58" s="2"/>
      <c r="N58" s="2"/>
      <c r="O58" s="2"/>
      <c r="P58" s="2"/>
      <c r="Q58" s="2"/>
      <c r="R58" s="2"/>
      <c r="S58" s="2"/>
      <c r="T58" s="2"/>
      <c r="U58" s="2"/>
      <c r="V58" s="2"/>
      <c r="W58" s="2"/>
      <c r="X58" s="2"/>
      <c r="Y58" s="2"/>
      <c r="Z58" s="2"/>
    </row>
    <row r="59" ht="15.75" customHeight="1">
      <c r="A59" s="1" t="s">
        <v>233</v>
      </c>
      <c r="B59" s="1">
        <v>31.688</v>
      </c>
      <c r="C59" s="1">
        <v>46.92</v>
      </c>
      <c r="D59" s="1">
        <v>70.85600000000001</v>
      </c>
      <c r="E59" s="1">
        <v>126.208</v>
      </c>
      <c r="F59" s="1">
        <v>138.72</v>
      </c>
      <c r="G59" s="1">
        <v>145.52</v>
      </c>
      <c r="H59" s="1">
        <v>165.92</v>
      </c>
      <c r="I59" s="1">
        <v>115.192</v>
      </c>
      <c r="J59" s="1">
        <v>116.824</v>
      </c>
      <c r="K59" s="1">
        <v>94.656</v>
      </c>
      <c r="L59" s="2"/>
      <c r="M59" s="2"/>
      <c r="N59" s="2"/>
      <c r="O59" s="2"/>
      <c r="P59" s="2"/>
      <c r="Q59" s="2"/>
      <c r="R59" s="2"/>
      <c r="S59" s="2"/>
      <c r="T59" s="2"/>
      <c r="U59" s="2"/>
      <c r="V59" s="2"/>
      <c r="W59" s="2"/>
      <c r="X59" s="2"/>
      <c r="Y59" s="2"/>
      <c r="Z59" s="2"/>
    </row>
    <row r="60" ht="15.75" customHeight="1">
      <c r="A60" s="1" t="s">
        <v>234</v>
      </c>
      <c r="B60" s="1">
        <v>3.536</v>
      </c>
      <c r="C60" s="1">
        <v>6.256</v>
      </c>
      <c r="D60" s="1">
        <v>10.88</v>
      </c>
      <c r="E60" s="1">
        <v>18.904</v>
      </c>
      <c r="F60" s="1">
        <v>25.16</v>
      </c>
      <c r="G60" s="1">
        <v>33.048</v>
      </c>
      <c r="H60" s="1">
        <v>25.976</v>
      </c>
      <c r="I60" s="1">
        <v>24.48</v>
      </c>
      <c r="J60" s="1">
        <v>19.584</v>
      </c>
      <c r="K60" s="1">
        <v>15.776</v>
      </c>
      <c r="L60" s="2"/>
      <c r="M60" s="2"/>
      <c r="N60" s="2"/>
      <c r="O60" s="2"/>
      <c r="P60" s="2"/>
      <c r="Q60" s="2"/>
      <c r="R60" s="2"/>
      <c r="S60" s="2"/>
      <c r="T60" s="2"/>
      <c r="U60" s="2"/>
      <c r="V60" s="2"/>
      <c r="W60" s="2"/>
      <c r="X60" s="2"/>
      <c r="Y60" s="2"/>
      <c r="Z60" s="2"/>
    </row>
    <row r="61" ht="15.75" customHeight="1">
      <c r="A61" s="1" t="s">
        <v>235</v>
      </c>
      <c r="B61" s="1">
        <v>30.872</v>
      </c>
      <c r="C61" s="1">
        <v>64.60000000000001</v>
      </c>
      <c r="D61" s="1">
        <v>105.128</v>
      </c>
      <c r="E61" s="1">
        <v>133.552</v>
      </c>
      <c r="F61" s="1">
        <v>146.88</v>
      </c>
      <c r="G61" s="1">
        <v>190.4</v>
      </c>
      <c r="H61" s="1">
        <v>195.84</v>
      </c>
      <c r="I61" s="1">
        <v>105.536</v>
      </c>
      <c r="J61" s="1">
        <v>107.168</v>
      </c>
      <c r="K61" s="1">
        <v>82.96000000000001</v>
      </c>
      <c r="L61" s="2"/>
      <c r="M61" s="2"/>
      <c r="N61" s="2"/>
      <c r="O61" s="2"/>
      <c r="P61" s="2"/>
      <c r="Q61" s="2"/>
      <c r="R61" s="2"/>
      <c r="S61" s="2"/>
      <c r="T61" s="2"/>
      <c r="U61" s="2"/>
      <c r="V61" s="2"/>
      <c r="W61" s="2"/>
      <c r="X61" s="2"/>
      <c r="Y61" s="2"/>
      <c r="Z61" s="2"/>
    </row>
    <row r="62" ht="15.75" customHeight="1">
      <c r="A62" s="1" t="s">
        <v>236</v>
      </c>
      <c r="B62" s="1">
        <v>0.0</v>
      </c>
      <c r="C62" s="1">
        <v>0.0</v>
      </c>
      <c r="D62" s="1">
        <v>43.928</v>
      </c>
      <c r="E62" s="1">
        <v>59.16</v>
      </c>
      <c r="F62" s="1">
        <v>58.752</v>
      </c>
      <c r="G62" s="1">
        <v>23.392</v>
      </c>
      <c r="H62" s="1">
        <v>30.328</v>
      </c>
      <c r="I62" s="1">
        <v>19.448</v>
      </c>
      <c r="J62" s="1">
        <v>15.368</v>
      </c>
      <c r="K62" s="1">
        <v>11.424</v>
      </c>
      <c r="L62" s="2"/>
      <c r="M62" s="2"/>
      <c r="N62" s="2"/>
      <c r="O62" s="2"/>
      <c r="P62" s="2"/>
      <c r="Q62" s="2"/>
      <c r="R62" s="2"/>
      <c r="S62" s="2"/>
      <c r="T62" s="2"/>
      <c r="U62" s="2"/>
      <c r="V62" s="2"/>
      <c r="W62" s="2"/>
      <c r="X62" s="2"/>
      <c r="Y62" s="2"/>
      <c r="Z62" s="2"/>
    </row>
    <row r="63" ht="15.75" customHeight="1">
      <c r="A63" s="1" t="s">
        <v>237</v>
      </c>
      <c r="B63" s="1">
        <v>0.0</v>
      </c>
      <c r="C63" s="1">
        <v>0.0</v>
      </c>
      <c r="D63" s="1">
        <v>61.2</v>
      </c>
      <c r="E63" s="1">
        <v>74.39200000000001</v>
      </c>
      <c r="F63" s="1">
        <v>88.67200000000001</v>
      </c>
      <c r="G63" s="1">
        <v>167.28</v>
      </c>
      <c r="H63" s="1">
        <v>165.92</v>
      </c>
      <c r="I63" s="1">
        <v>85.95200000000001</v>
      </c>
      <c r="J63" s="1">
        <v>91.80000000000001</v>
      </c>
      <c r="K63" s="1">
        <v>71.4</v>
      </c>
      <c r="L63" s="2"/>
      <c r="M63" s="2"/>
      <c r="N63" s="2"/>
      <c r="O63" s="2"/>
      <c r="P63" s="2"/>
      <c r="Q63" s="2"/>
      <c r="R63" s="2"/>
      <c r="S63" s="2"/>
      <c r="T63" s="2"/>
      <c r="U63" s="2"/>
      <c r="V63" s="2"/>
      <c r="W63" s="2"/>
      <c r="X63" s="2"/>
      <c r="Y63" s="2"/>
      <c r="Z63" s="2"/>
    </row>
    <row r="64" ht="15.75" customHeight="1">
      <c r="A64" s="1" t="s">
        <v>238</v>
      </c>
      <c r="B64" s="1">
        <v>0.0</v>
      </c>
      <c r="C64" s="1">
        <v>0.0</v>
      </c>
      <c r="D64" s="1">
        <v>0.0</v>
      </c>
      <c r="E64" s="1">
        <v>0.8160000000000001</v>
      </c>
      <c r="F64" s="1">
        <v>0.272</v>
      </c>
      <c r="G64" s="1">
        <v>0.136</v>
      </c>
      <c r="H64" s="1">
        <v>0.272</v>
      </c>
      <c r="I64" s="1">
        <v>4.624000000000001</v>
      </c>
      <c r="J64" s="1">
        <v>4.352</v>
      </c>
      <c r="K64" s="1">
        <v>2.584</v>
      </c>
      <c r="L64" s="2"/>
      <c r="M64" s="2"/>
      <c r="N64" s="2"/>
      <c r="O64" s="2"/>
      <c r="P64" s="2"/>
      <c r="Q64" s="2"/>
      <c r="R64" s="2"/>
      <c r="S64" s="2"/>
      <c r="T64" s="2"/>
      <c r="U64" s="2"/>
      <c r="V64" s="2"/>
      <c r="W64" s="2"/>
      <c r="X64" s="2"/>
      <c r="Y64" s="2"/>
      <c r="Z64" s="2"/>
    </row>
    <row r="65" ht="15.75" customHeight="1">
      <c r="A65" s="1" t="s">
        <v>239</v>
      </c>
      <c r="B65" s="1">
        <v>0.0</v>
      </c>
      <c r="C65" s="1">
        <v>0.0</v>
      </c>
      <c r="D65" s="1">
        <v>0.0</v>
      </c>
      <c r="E65" s="1">
        <v>3.536</v>
      </c>
      <c r="F65" s="1">
        <v>1.224</v>
      </c>
      <c r="G65" s="1">
        <v>0.9520000000000001</v>
      </c>
      <c r="H65" s="1">
        <v>0.9520000000000001</v>
      </c>
      <c r="I65" s="1">
        <v>1.224</v>
      </c>
      <c r="J65" s="1">
        <v>0.544</v>
      </c>
      <c r="K65" s="1">
        <v>0.408</v>
      </c>
      <c r="L65" s="2"/>
      <c r="M65" s="2"/>
      <c r="N65" s="2"/>
      <c r="O65" s="2"/>
      <c r="P65" s="2"/>
      <c r="Q65" s="2"/>
      <c r="R65" s="2"/>
      <c r="S65" s="2"/>
      <c r="T65" s="2"/>
      <c r="U65" s="2"/>
      <c r="V65" s="2"/>
      <c r="W65" s="2"/>
      <c r="X65" s="2"/>
      <c r="Y65" s="2"/>
      <c r="Z65" s="2"/>
    </row>
    <row r="66" ht="15.75" customHeight="1">
      <c r="A66" s="1" t="s">
        <v>240</v>
      </c>
      <c r="B66" s="1">
        <v>0.0</v>
      </c>
      <c r="C66" s="1">
        <v>0.0</v>
      </c>
      <c r="D66" s="1">
        <v>0.0</v>
      </c>
      <c r="E66" s="1">
        <v>1.904</v>
      </c>
      <c r="F66" s="1">
        <v>0.8160000000000001</v>
      </c>
      <c r="G66" s="1">
        <v>1.088</v>
      </c>
      <c r="H66" s="1">
        <v>0.9520000000000001</v>
      </c>
      <c r="I66" s="1">
        <v>1.224</v>
      </c>
      <c r="J66" s="1">
        <v>0.408</v>
      </c>
      <c r="K66" s="1">
        <v>0.272</v>
      </c>
      <c r="L66" s="2"/>
      <c r="M66" s="2"/>
      <c r="N66" s="2"/>
      <c r="O66" s="2"/>
      <c r="P66" s="2"/>
      <c r="Q66" s="2"/>
      <c r="R66" s="2"/>
      <c r="S66" s="2"/>
      <c r="T66" s="2"/>
      <c r="U66" s="2"/>
      <c r="V66" s="2"/>
      <c r="W66" s="2"/>
      <c r="X66" s="2"/>
      <c r="Y66" s="2"/>
      <c r="Z66" s="2"/>
    </row>
    <row r="67" ht="15.75" customHeight="1">
      <c r="A67" s="1" t="s">
        <v>241</v>
      </c>
      <c r="B67" s="1">
        <v>0.0</v>
      </c>
      <c r="C67" s="1">
        <v>0.0</v>
      </c>
      <c r="D67" s="1">
        <v>0.0</v>
      </c>
      <c r="E67" s="1">
        <v>34.136</v>
      </c>
      <c r="F67" s="1">
        <v>12.376</v>
      </c>
      <c r="G67" s="1">
        <v>10.88</v>
      </c>
      <c r="H67" s="1">
        <v>15.232</v>
      </c>
      <c r="I67" s="1">
        <v>11.968</v>
      </c>
      <c r="J67" s="1">
        <v>8.568000000000001</v>
      </c>
      <c r="K67" s="1">
        <v>5.712000000000001</v>
      </c>
      <c r="L67" s="2"/>
      <c r="M67" s="2"/>
      <c r="N67" s="2"/>
      <c r="O67" s="2"/>
      <c r="P67" s="2"/>
      <c r="Q67" s="2"/>
      <c r="R67" s="2"/>
      <c r="S67" s="2"/>
      <c r="T67" s="2"/>
      <c r="U67" s="2"/>
      <c r="V67" s="2"/>
      <c r="W67" s="2"/>
      <c r="X67" s="2"/>
      <c r="Y67" s="2"/>
      <c r="Z67" s="2"/>
    </row>
    <row r="68" ht="15.75" customHeight="1">
      <c r="A68" s="1" t="s">
        <v>242</v>
      </c>
      <c r="B68" s="1">
        <v>0.0</v>
      </c>
      <c r="C68" s="1">
        <v>0.0</v>
      </c>
      <c r="D68" s="1">
        <v>0.0</v>
      </c>
      <c r="E68" s="1">
        <v>40.664</v>
      </c>
      <c r="F68" s="1">
        <v>14.824</v>
      </c>
      <c r="G68" s="1">
        <v>13.328</v>
      </c>
      <c r="H68" s="1">
        <v>17.68</v>
      </c>
      <c r="I68" s="1">
        <v>14.688</v>
      </c>
      <c r="J68" s="1">
        <v>9.792000000000002</v>
      </c>
      <c r="K68" s="1">
        <v>6.528</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v>0.0</v>
      </c>
      <c r="C3" s="1">
        <v>0.0</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v>0.0</v>
      </c>
      <c r="C4" s="1">
        <v>0.0</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v>0.0</v>
      </c>
      <c r="C5" s="1">
        <v>0.0</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v>0.0</v>
      </c>
      <c r="C6" s="1">
        <v>0.0</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354</v>
      </c>
      <c r="D15" s="1" t="s">
        <v>355</v>
      </c>
      <c r="E15" s="1" t="s">
        <v>339</v>
      </c>
      <c r="F15" s="1" t="s">
        <v>340</v>
      </c>
      <c r="G15" s="1" t="s">
        <v>347</v>
      </c>
      <c r="H15" s="1" t="s">
        <v>356</v>
      </c>
      <c r="I15" s="1" t="s">
        <v>357</v>
      </c>
      <c r="J15" s="1" t="s">
        <v>358</v>
      </c>
      <c r="K15" s="1" t="s">
        <v>359</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v>0.0</v>
      </c>
      <c r="C17" s="1">
        <v>0.0</v>
      </c>
      <c r="D17" s="1">
        <v>-1.768</v>
      </c>
      <c r="E17" s="1" t="s">
        <v>372</v>
      </c>
      <c r="F17" s="1" t="s">
        <v>368</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v>0.0</v>
      </c>
      <c r="C18" s="1">
        <v>0.0</v>
      </c>
      <c r="D18" s="1" t="s">
        <v>379</v>
      </c>
      <c r="E18" s="1" t="s">
        <v>380</v>
      </c>
      <c r="F18" s="1" t="s">
        <v>381</v>
      </c>
      <c r="G18" s="1" t="s">
        <v>382</v>
      </c>
      <c r="H18" s="1" t="s">
        <v>331</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v>0.0</v>
      </c>
      <c r="C20" s="1">
        <v>0.0</v>
      </c>
      <c r="D20" s="1" t="s">
        <v>387</v>
      </c>
      <c r="E20" s="1" t="s">
        <v>388</v>
      </c>
      <c r="F20" s="1" t="s">
        <v>389</v>
      </c>
      <c r="G20" s="1" t="s">
        <v>390</v>
      </c>
      <c r="H20" s="1" t="s">
        <v>391</v>
      </c>
      <c r="I20" s="1" t="s">
        <v>392</v>
      </c>
      <c r="J20" s="1" t="s">
        <v>393</v>
      </c>
      <c r="K20" s="1" t="s">
        <v>394</v>
      </c>
      <c r="L20" s="2"/>
      <c r="M20" s="2"/>
      <c r="N20" s="2"/>
      <c r="O20" s="2"/>
      <c r="P20" s="2"/>
      <c r="Q20" s="2"/>
      <c r="R20" s="2"/>
      <c r="S20" s="2"/>
      <c r="T20" s="2"/>
      <c r="U20" s="2"/>
      <c r="V20" s="2"/>
      <c r="W20" s="2"/>
      <c r="X20" s="2"/>
      <c r="Y20" s="2"/>
      <c r="Z20" s="2"/>
    </row>
    <row r="21" ht="15.75" customHeight="1">
      <c r="A21" s="1" t="s">
        <v>395</v>
      </c>
      <c r="B21" s="1">
        <v>0.0</v>
      </c>
      <c r="C21" s="1">
        <v>0.0</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v>0.0</v>
      </c>
      <c r="C22" s="1">
        <v>0.0</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v>0.0</v>
      </c>
      <c r="C23" s="1">
        <v>0.0</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v>0.0</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v>0.0</v>
      </c>
      <c r="C26" s="1" t="s">
        <v>434</v>
      </c>
      <c r="D26" s="1" t="s">
        <v>435</v>
      </c>
      <c r="E26" s="1" t="s">
        <v>392</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v>0.0</v>
      </c>
      <c r="C27" s="1" t="s">
        <v>443</v>
      </c>
      <c r="D27" s="1" t="s">
        <v>444</v>
      </c>
      <c r="E27" s="1" t="s">
        <v>445</v>
      </c>
      <c r="F27" s="1" t="s">
        <v>446</v>
      </c>
      <c r="G27" s="1" t="s">
        <v>446</v>
      </c>
      <c r="H27" s="1" t="s">
        <v>447</v>
      </c>
      <c r="I27" s="1" t="s">
        <v>448</v>
      </c>
      <c r="J27" s="1" t="s">
        <v>449</v>
      </c>
      <c r="K27" s="1" t="s">
        <v>443</v>
      </c>
      <c r="L27" s="2"/>
      <c r="M27" s="2"/>
      <c r="N27" s="2"/>
      <c r="O27" s="2"/>
      <c r="P27" s="2"/>
      <c r="Q27" s="2"/>
      <c r="R27" s="2"/>
      <c r="S27" s="2"/>
      <c r="T27" s="2"/>
      <c r="U27" s="2"/>
      <c r="V27" s="2"/>
      <c r="W27" s="2"/>
      <c r="X27" s="2"/>
      <c r="Y27" s="2"/>
      <c r="Z27" s="2"/>
    </row>
    <row r="28" ht="15.75" customHeight="1">
      <c r="A28" s="1" t="s">
        <v>450</v>
      </c>
      <c r="B28" s="1">
        <v>0.0</v>
      </c>
      <c r="C28" s="1">
        <v>0.0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v>0.0</v>
      </c>
      <c r="C29" s="1">
        <v>0.0</v>
      </c>
      <c r="D29" s="1" t="s">
        <v>460</v>
      </c>
      <c r="E29" s="1" t="s">
        <v>461</v>
      </c>
      <c r="F29" s="1" t="s">
        <v>462</v>
      </c>
      <c r="G29" s="1" t="s">
        <v>463</v>
      </c>
      <c r="H29" s="1" t="s">
        <v>464</v>
      </c>
      <c r="I29" s="1" t="s">
        <v>465</v>
      </c>
      <c r="J29" s="1" t="s">
        <v>466</v>
      </c>
      <c r="K29" s="1" t="s">
        <v>436</v>
      </c>
      <c r="L29" s="2"/>
      <c r="M29" s="2"/>
      <c r="N29" s="2"/>
      <c r="O29" s="2"/>
      <c r="P29" s="2"/>
      <c r="Q29" s="2"/>
      <c r="R29" s="2"/>
      <c r="S29" s="2"/>
      <c r="T29" s="2"/>
      <c r="U29" s="2"/>
      <c r="V29" s="2"/>
      <c r="W29" s="2"/>
      <c r="X29" s="2"/>
      <c r="Y29" s="2"/>
      <c r="Z29" s="2"/>
    </row>
    <row r="30" ht="15.75" customHeight="1">
      <c r="A30" s="1" t="s">
        <v>467</v>
      </c>
      <c r="B30" s="1">
        <v>0.0</v>
      </c>
      <c r="C30" s="1">
        <v>0.0</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v>0.0</v>
      </c>
      <c r="C31" s="1">
        <v>0.0</v>
      </c>
      <c r="D31" s="1" t="s">
        <v>477</v>
      </c>
      <c r="E31" s="1" t="s">
        <v>478</v>
      </c>
      <c r="F31" s="1" t="s">
        <v>479</v>
      </c>
      <c r="G31" s="1" t="s">
        <v>480</v>
      </c>
      <c r="H31" s="1" t="s">
        <v>481</v>
      </c>
      <c r="I31" s="1">
        <v>3.672</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0.0</v>
      </c>
      <c r="C33" s="1" t="s">
        <v>486</v>
      </c>
      <c r="D33" s="1" t="s">
        <v>487</v>
      </c>
      <c r="E33" s="1" t="s">
        <v>488</v>
      </c>
      <c r="F33" s="1" t="s">
        <v>489</v>
      </c>
      <c r="G33" s="1" t="s">
        <v>490</v>
      </c>
      <c r="H33" s="1" t="s">
        <v>491</v>
      </c>
      <c r="I33" s="1" t="s">
        <v>492</v>
      </c>
      <c r="J33" s="1" t="s">
        <v>493</v>
      </c>
      <c r="K33" s="1">
        <v>0.0</v>
      </c>
      <c r="L33" s="2"/>
      <c r="M33" s="2"/>
      <c r="N33" s="2"/>
      <c r="O33" s="2"/>
      <c r="P33" s="2"/>
      <c r="Q33" s="2"/>
      <c r="R33" s="2"/>
      <c r="S33" s="2"/>
      <c r="T33" s="2"/>
      <c r="U33" s="2"/>
      <c r="V33" s="2"/>
      <c r="W33" s="2"/>
      <c r="X33" s="2"/>
      <c r="Y33" s="2"/>
      <c r="Z33" s="2"/>
    </row>
    <row r="34" ht="15.75" customHeight="1">
      <c r="A34" s="1" t="s">
        <v>494</v>
      </c>
      <c r="B34" s="1">
        <v>0.0</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t="s">
        <v>505</v>
      </c>
      <c r="D35" s="1" t="s">
        <v>506</v>
      </c>
      <c r="E35" s="1" t="s">
        <v>507</v>
      </c>
      <c r="F35" s="1" t="s">
        <v>445</v>
      </c>
      <c r="G35" s="1" t="s">
        <v>508</v>
      </c>
      <c r="H35" s="1" t="s">
        <v>509</v>
      </c>
      <c r="I35" s="1" t="s">
        <v>510</v>
      </c>
      <c r="J35" s="1" t="s">
        <v>511</v>
      </c>
      <c r="K35" s="1">
        <v>0.0</v>
      </c>
      <c r="L35" s="2"/>
      <c r="M35" s="2"/>
      <c r="N35" s="2"/>
      <c r="O35" s="2"/>
      <c r="P35" s="2"/>
      <c r="Q35" s="2"/>
      <c r="R35" s="2"/>
      <c r="S35" s="2"/>
      <c r="T35" s="2"/>
      <c r="U35" s="2"/>
      <c r="V35" s="2"/>
      <c r="W35" s="2"/>
      <c r="X35" s="2"/>
      <c r="Y35" s="2"/>
      <c r="Z35" s="2"/>
    </row>
    <row r="36" ht="15.75" customHeight="1">
      <c r="A36" s="1" t="s">
        <v>512</v>
      </c>
      <c r="B36" s="1">
        <v>0.0</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v>0.0</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v>0.0</v>
      </c>
      <c r="C41" s="1" t="s">
        <v>566</v>
      </c>
      <c r="D41" s="1" t="s">
        <v>567</v>
      </c>
      <c r="E41" s="1" t="s">
        <v>568</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v>0.0</v>
      </c>
      <c r="C42" s="1" t="s">
        <v>576</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v>0.0</v>
      </c>
      <c r="C43" s="1" t="s">
        <v>586</v>
      </c>
      <c r="D43" s="1" t="s">
        <v>222</v>
      </c>
      <c r="E43" s="1" t="s">
        <v>587</v>
      </c>
      <c r="F43" s="1" t="s">
        <v>588</v>
      </c>
      <c r="G43" s="1" t="s">
        <v>589</v>
      </c>
      <c r="H43" s="1" t="s">
        <v>590</v>
      </c>
      <c r="I43" s="1" t="s">
        <v>591</v>
      </c>
      <c r="J43" s="1" t="s">
        <v>592</v>
      </c>
      <c r="K43" s="1" t="s">
        <v>593</v>
      </c>
      <c r="L43" s="2"/>
      <c r="M43" s="2"/>
      <c r="N43" s="2"/>
      <c r="O43" s="2"/>
      <c r="P43" s="2"/>
      <c r="Q43" s="2"/>
      <c r="R43" s="2"/>
      <c r="S43" s="2"/>
      <c r="T43" s="2"/>
      <c r="U43" s="2"/>
      <c r="V43" s="2"/>
      <c r="W43" s="2"/>
      <c r="X43" s="2"/>
      <c r="Y43" s="2"/>
      <c r="Z43" s="2"/>
    </row>
    <row r="44" ht="15.75" customHeight="1">
      <c r="A44" s="1" t="s">
        <v>594</v>
      </c>
      <c r="B44" s="1">
        <v>0.0</v>
      </c>
      <c r="C44" s="1" t="s">
        <v>217</v>
      </c>
      <c r="D44" s="1" t="s">
        <v>595</v>
      </c>
      <c r="E44" s="1" t="s">
        <v>596</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v>0.0</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v>0.0</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v>0.0</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v>0.0</v>
      </c>
      <c r="C49" s="1" t="s">
        <v>635</v>
      </c>
      <c r="D49" s="1">
        <v>4.488</v>
      </c>
      <c r="E49" s="1" t="s">
        <v>351</v>
      </c>
      <c r="F49" s="1" t="s">
        <v>636</v>
      </c>
      <c r="G49" s="1" t="s">
        <v>637</v>
      </c>
      <c r="H49" s="1">
        <v>0.0</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v>0.0</v>
      </c>
      <c r="C50" s="1" t="s">
        <v>642</v>
      </c>
      <c r="D50" s="1" t="s">
        <v>643</v>
      </c>
      <c r="E50" s="1" t="s">
        <v>644</v>
      </c>
      <c r="F50" s="1" t="s">
        <v>645</v>
      </c>
      <c r="G50" s="1" t="s">
        <v>646</v>
      </c>
      <c r="H50" s="1">
        <v>0.0</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v>0.0</v>
      </c>
      <c r="C51" s="1" t="s">
        <v>651</v>
      </c>
      <c r="D51" s="1" t="s">
        <v>652</v>
      </c>
      <c r="E51" s="1" t="s">
        <v>653</v>
      </c>
      <c r="F51" s="1" t="s">
        <v>654</v>
      </c>
      <c r="G51" s="1" t="s">
        <v>655</v>
      </c>
      <c r="H51" s="1">
        <v>0.0</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v>0.0</v>
      </c>
      <c r="C52" s="1" t="s">
        <v>651</v>
      </c>
      <c r="D52" s="1" t="s">
        <v>652</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667</v>
      </c>
      <c r="B53" s="1">
        <v>0.0</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v>0.0</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v>0.0</v>
      </c>
      <c r="C55" s="1">
        <v>0.0</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v>0.0</v>
      </c>
      <c r="C56" s="1">
        <v>0.0</v>
      </c>
      <c r="D56" s="1" t="s">
        <v>697</v>
      </c>
      <c r="E56" s="1" t="s">
        <v>698</v>
      </c>
      <c r="F56" s="1" t="s">
        <v>699</v>
      </c>
      <c r="G56" s="1" t="s">
        <v>610</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v>0.0</v>
      </c>
      <c r="C57" s="1">
        <v>0.0</v>
      </c>
      <c r="D57" s="1" t="s">
        <v>705</v>
      </c>
      <c r="E57" s="1" t="s">
        <v>706</v>
      </c>
      <c r="F57" s="1" t="s">
        <v>707</v>
      </c>
      <c r="G57" s="1" t="s">
        <v>708</v>
      </c>
      <c r="H57" s="1" t="s">
        <v>709</v>
      </c>
      <c r="I57" s="1" t="s">
        <v>710</v>
      </c>
      <c r="J57" s="1" t="s">
        <v>275</v>
      </c>
      <c r="K57" s="1" t="s">
        <v>711</v>
      </c>
      <c r="L57" s="2"/>
      <c r="M57" s="2"/>
      <c r="N57" s="2"/>
      <c r="O57" s="2"/>
      <c r="P57" s="2"/>
      <c r="Q57" s="2"/>
      <c r="R57" s="2"/>
      <c r="S57" s="2"/>
      <c r="T57" s="2"/>
      <c r="U57" s="2"/>
      <c r="V57" s="2"/>
      <c r="W57" s="2"/>
      <c r="X57" s="2"/>
      <c r="Y57" s="2"/>
      <c r="Z57" s="2"/>
    </row>
    <row r="58" ht="15.75" customHeight="1">
      <c r="A58" s="1" t="s">
        <v>712</v>
      </c>
      <c r="B58" s="1">
        <v>0.0</v>
      </c>
      <c r="C58" s="1">
        <v>0.0</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v>0.0</v>
      </c>
      <c r="C59" s="1">
        <v>0.0</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v>0.0</v>
      </c>
      <c r="C60" s="1">
        <v>0.0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v>0.0</v>
      </c>
      <c r="C61" s="1" t="s">
        <v>740</v>
      </c>
      <c r="D61" s="1" t="s">
        <v>741</v>
      </c>
      <c r="E61" s="1" t="s">
        <v>742</v>
      </c>
      <c r="F61" s="1">
        <v>0.0</v>
      </c>
      <c r="G61" s="1" t="s">
        <v>743</v>
      </c>
      <c r="H61" s="1" t="s">
        <v>744</v>
      </c>
      <c r="I61" s="1">
        <v>0.0</v>
      </c>
      <c r="J61" s="1" t="s">
        <v>745</v>
      </c>
      <c r="K61" s="1" t="s">
        <v>746</v>
      </c>
      <c r="L61" s="2"/>
      <c r="M61" s="2"/>
      <c r="N61" s="2"/>
      <c r="O61" s="2"/>
      <c r="P61" s="2"/>
      <c r="Q61" s="2"/>
      <c r="R61" s="2"/>
      <c r="S61" s="2"/>
      <c r="T61" s="2"/>
      <c r="U61" s="2"/>
      <c r="V61" s="2"/>
      <c r="W61" s="2"/>
      <c r="X61" s="2"/>
      <c r="Y61" s="2"/>
      <c r="Z61" s="2"/>
    </row>
    <row r="62" ht="15.75" customHeight="1">
      <c r="A62" s="1" t="s">
        <v>747</v>
      </c>
      <c r="B62" s="1">
        <v>0.0</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v>0.0</v>
      </c>
      <c r="C63" s="1">
        <v>0.0</v>
      </c>
      <c r="D63" s="1">
        <v>0.0</v>
      </c>
      <c r="E63" s="1" t="s">
        <v>758</v>
      </c>
      <c r="F63" s="1" t="s">
        <v>759</v>
      </c>
      <c r="G63" s="1" t="s">
        <v>760</v>
      </c>
      <c r="H63" s="1" t="s">
        <v>428</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v>0.0</v>
      </c>
      <c r="C64" s="1">
        <v>0.0</v>
      </c>
      <c r="D64" s="1">
        <v>0.0</v>
      </c>
      <c r="E64" s="1" t="s">
        <v>765</v>
      </c>
      <c r="F64" s="1" t="s">
        <v>766</v>
      </c>
      <c r="G64" s="1" t="s">
        <v>767</v>
      </c>
      <c r="H64" s="1" t="s">
        <v>768</v>
      </c>
      <c r="I64" s="1" t="s">
        <v>769</v>
      </c>
      <c r="J64" s="1" t="s">
        <v>770</v>
      </c>
      <c r="K64" s="1">
        <v>0.0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v>0.0</v>
      </c>
      <c r="C66" s="1">
        <v>0.0</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v>0.0</v>
      </c>
      <c r="C67" s="1">
        <v>0.0</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v>0.0</v>
      </c>
      <c r="C68" s="1">
        <v>0.0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v>0.0</v>
      </c>
      <c r="C69" s="1">
        <v>0.0</v>
      </c>
      <c r="D69" s="1" t="s">
        <v>800</v>
      </c>
      <c r="E69" s="1" t="s">
        <v>801</v>
      </c>
      <c r="F69" s="1" t="s">
        <v>802</v>
      </c>
      <c r="G69" s="1" t="s">
        <v>803</v>
      </c>
      <c r="H69" s="1" t="s">
        <v>804</v>
      </c>
      <c r="I69" s="1" t="s">
        <v>805</v>
      </c>
      <c r="J69" s="1" t="s">
        <v>806</v>
      </c>
      <c r="K69" s="1">
        <v>-3.264</v>
      </c>
      <c r="L69" s="2"/>
      <c r="M69" s="2"/>
      <c r="N69" s="2"/>
      <c r="O69" s="2"/>
      <c r="P69" s="2"/>
      <c r="Q69" s="2"/>
      <c r="R69" s="2"/>
      <c r="S69" s="2"/>
      <c r="T69" s="2"/>
      <c r="U69" s="2"/>
      <c r="V69" s="2"/>
      <c r="W69" s="2"/>
      <c r="X69" s="2"/>
      <c r="Y69" s="2"/>
      <c r="Z69" s="2"/>
    </row>
    <row r="70" ht="15.75" customHeight="1">
      <c r="A70" s="1" t="s">
        <v>807</v>
      </c>
      <c r="B70" s="1">
        <v>0.0</v>
      </c>
      <c r="C70" s="1">
        <v>0.0</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v>0.0</v>
      </c>
      <c r="C71" s="1">
        <v>0.0</v>
      </c>
      <c r="D71" s="1" t="s">
        <v>817</v>
      </c>
      <c r="E71" s="1" t="s">
        <v>818</v>
      </c>
      <c r="F71" s="1" t="s">
        <v>819</v>
      </c>
      <c r="G71" s="1" t="s">
        <v>820</v>
      </c>
      <c r="H71" s="1" t="s">
        <v>821</v>
      </c>
      <c r="I71" s="1" t="s">
        <v>822</v>
      </c>
      <c r="J71" s="1" t="s">
        <v>823</v>
      </c>
      <c r="K71" s="1" t="s">
        <v>824</v>
      </c>
      <c r="L71" s="2"/>
      <c r="M71" s="2"/>
      <c r="N71" s="2"/>
      <c r="O71" s="2"/>
      <c r="P71" s="2"/>
      <c r="Q71" s="2"/>
      <c r="R71" s="2"/>
      <c r="S71" s="2"/>
      <c r="T71" s="2"/>
      <c r="U71" s="2"/>
      <c r="V71" s="2"/>
      <c r="W71" s="2"/>
      <c r="X71" s="2"/>
      <c r="Y71" s="2"/>
      <c r="Z71" s="2"/>
    </row>
    <row r="72" ht="15.75" customHeight="1">
      <c r="A72" s="1" t="s">
        <v>825</v>
      </c>
      <c r="B72" s="1">
        <v>0.0</v>
      </c>
      <c r="C72" s="1">
        <v>0.0</v>
      </c>
      <c r="D72" s="1" t="s">
        <v>817</v>
      </c>
      <c r="E72" s="1" t="s">
        <v>818</v>
      </c>
      <c r="F72" s="1" t="s">
        <v>826</v>
      </c>
      <c r="G72" s="1" t="s">
        <v>827</v>
      </c>
      <c r="H72" s="1" t="s">
        <v>828</v>
      </c>
      <c r="I72" s="1" t="s">
        <v>829</v>
      </c>
      <c r="J72" s="1">
        <v>-2.04</v>
      </c>
      <c r="K72" s="1" t="s">
        <v>830</v>
      </c>
      <c r="L72" s="2"/>
      <c r="M72" s="2"/>
      <c r="N72" s="2"/>
      <c r="O72" s="2"/>
      <c r="P72" s="2"/>
      <c r="Q72" s="2"/>
      <c r="R72" s="2"/>
      <c r="S72" s="2"/>
      <c r="T72" s="2"/>
      <c r="U72" s="2"/>
      <c r="V72" s="2"/>
      <c r="W72" s="2"/>
      <c r="X72" s="2"/>
      <c r="Y72" s="2"/>
      <c r="Z72" s="2"/>
    </row>
    <row r="73" ht="15.75" customHeight="1">
      <c r="A73" s="1" t="s">
        <v>831</v>
      </c>
      <c r="B73" s="1">
        <v>0.0</v>
      </c>
      <c r="C73" s="1">
        <v>0.0</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v>0.0</v>
      </c>
      <c r="C74" s="1">
        <v>0.0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v>0.0</v>
      </c>
      <c r="C75" s="1">
        <v>0.0</v>
      </c>
      <c r="D75" s="1">
        <v>0.0</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v>0.0</v>
      </c>
      <c r="C76" s="1">
        <v>0.0</v>
      </c>
      <c r="D76" s="1">
        <v>0.0</v>
      </c>
      <c r="E76" s="1" t="s">
        <v>858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v>0.0</v>
      </c>
      <c r="C77" s="1">
        <v>0.0</v>
      </c>
      <c r="D77" s="1">
        <v>0.0</v>
      </c>
      <c r="E77" s="1" t="s">
        <v>866</v>
      </c>
      <c r="F77" s="1" t="s">
        <v>867</v>
      </c>
      <c r="G77" s="1" t="s">
        <v>868</v>
      </c>
      <c r="H77" s="1" t="s">
        <v>869</v>
      </c>
      <c r="I77" s="1" t="s">
        <v>870</v>
      </c>
      <c r="J77" s="1" t="s">
        <v>871</v>
      </c>
      <c r="K77" s="1" t="s">
        <v>872</v>
      </c>
      <c r="L77" s="2"/>
      <c r="M77" s="2"/>
      <c r="N77" s="2"/>
      <c r="O77" s="2"/>
      <c r="P77" s="2"/>
      <c r="Q77" s="2"/>
      <c r="R77" s="2"/>
      <c r="S77" s="2"/>
      <c r="T77" s="2"/>
      <c r="U77" s="2"/>
      <c r="V77" s="2"/>
      <c r="W77" s="2"/>
      <c r="X77" s="2"/>
      <c r="Y77" s="2"/>
      <c r="Z77" s="2"/>
    </row>
    <row r="78" ht="15.75" customHeight="1">
      <c r="A78" s="1" t="s">
        <v>873</v>
      </c>
      <c r="B78" s="1">
        <v>0.0</v>
      </c>
      <c r="C78" s="1">
        <v>0.0</v>
      </c>
      <c r="D78" s="1">
        <v>0.0</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v>0.0</v>
      </c>
      <c r="C79" s="1">
        <v>0.0</v>
      </c>
      <c r="D79" s="1">
        <v>0.0</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v>0.0</v>
      </c>
      <c r="C80" s="1">
        <v>0.0</v>
      </c>
      <c r="D80" s="1">
        <v>0.0</v>
      </c>
      <c r="E80" s="1" t="s">
        <v>890</v>
      </c>
      <c r="F80" s="1" t="s">
        <v>891</v>
      </c>
      <c r="G80" s="1" t="s">
        <v>892</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v>0.0</v>
      </c>
      <c r="C81" s="1">
        <v>0.0</v>
      </c>
      <c r="D81" s="1" t="s">
        <v>898</v>
      </c>
      <c r="E81" s="1" t="s">
        <v>899</v>
      </c>
      <c r="F81" s="1" t="s">
        <v>900</v>
      </c>
      <c r="G81" s="1" t="s">
        <v>901</v>
      </c>
      <c r="H81" s="1" t="s">
        <v>902</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v>0.0</v>
      </c>
      <c r="C82" s="1">
        <v>0.0</v>
      </c>
      <c r="D82" s="1" t="s">
        <v>907</v>
      </c>
      <c r="E82" s="1" t="s">
        <v>908</v>
      </c>
      <c r="F82" s="1" t="s">
        <v>909</v>
      </c>
      <c r="G82" s="1" t="s">
        <v>910</v>
      </c>
      <c r="H82" s="1" t="s">
        <v>911</v>
      </c>
      <c r="I82" s="1" t="s">
        <v>670</v>
      </c>
      <c r="J82" s="1" t="s">
        <v>912</v>
      </c>
      <c r="K82" s="1" t="s">
        <v>913</v>
      </c>
      <c r="L82" s="2"/>
      <c r="M82" s="2"/>
      <c r="N82" s="2"/>
      <c r="O82" s="2"/>
      <c r="P82" s="2"/>
      <c r="Q82" s="2"/>
      <c r="R82" s="2"/>
      <c r="S82" s="2"/>
      <c r="T82" s="2"/>
      <c r="U82" s="2"/>
      <c r="V82" s="2"/>
      <c r="W82" s="2"/>
      <c r="X82" s="2"/>
      <c r="Y82" s="2"/>
      <c r="Z82" s="2"/>
    </row>
    <row r="83" ht="15.75" customHeight="1">
      <c r="A83" s="1" t="s">
        <v>914</v>
      </c>
      <c r="B83" s="1">
        <v>0.0</v>
      </c>
      <c r="C83" s="1">
        <v>0.0</v>
      </c>
      <c r="D83" s="1">
        <v>0.0</v>
      </c>
      <c r="E83" s="1">
        <v>0.0</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v>0.0</v>
      </c>
      <c r="C84" s="1">
        <v>0.0</v>
      </c>
      <c r="D84" s="1">
        <v>0.0</v>
      </c>
      <c r="E84" s="1">
        <v>0.0</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929</v>
      </c>
      <c r="B86" s="1">
        <v>0.0</v>
      </c>
      <c r="C86" s="1">
        <v>0.0</v>
      </c>
      <c r="D86" s="1">
        <v>0.0</v>
      </c>
      <c r="E86" s="1" t="s">
        <v>930</v>
      </c>
      <c r="F86" s="1" t="s">
        <v>931</v>
      </c>
      <c r="G86" s="1" t="s">
        <v>932</v>
      </c>
      <c r="H86" s="1" t="s">
        <v>933</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v>0.0</v>
      </c>
      <c r="C87" s="1">
        <v>0.0</v>
      </c>
      <c r="D87" s="1">
        <v>0.0</v>
      </c>
      <c r="E87" s="1" t="s">
        <v>938</v>
      </c>
      <c r="F87" s="1" t="s">
        <v>939</v>
      </c>
      <c r="G87" s="1" t="s">
        <v>940</v>
      </c>
      <c r="H87" s="1" t="s">
        <v>941</v>
      </c>
      <c r="I87" s="1" t="s">
        <v>942</v>
      </c>
      <c r="J87" s="1" t="s">
        <v>943</v>
      </c>
      <c r="K87" s="1" t="s">
        <v>944</v>
      </c>
      <c r="L87" s="2"/>
      <c r="M87" s="2"/>
      <c r="N87" s="2"/>
      <c r="O87" s="2"/>
      <c r="P87" s="2"/>
      <c r="Q87" s="2"/>
      <c r="R87" s="2"/>
      <c r="S87" s="2"/>
      <c r="T87" s="2"/>
      <c r="U87" s="2"/>
      <c r="V87" s="2"/>
      <c r="W87" s="2"/>
      <c r="X87" s="2"/>
      <c r="Y87" s="2"/>
      <c r="Z87" s="2"/>
    </row>
    <row r="88" ht="15.75" customHeight="1">
      <c r="A88" s="1" t="s">
        <v>945</v>
      </c>
      <c r="B88" s="1">
        <v>0.0</v>
      </c>
      <c r="C88" s="1">
        <v>0.0</v>
      </c>
      <c r="D88" s="1">
        <v>0.0</v>
      </c>
      <c r="E88" s="1" t="s">
        <v>946</v>
      </c>
      <c r="F88" s="1" t="s">
        <v>947</v>
      </c>
      <c r="G88" s="1" t="s">
        <v>948</v>
      </c>
      <c r="H88" s="1" t="s">
        <v>949</v>
      </c>
      <c r="I88" s="1" t="s">
        <v>950</v>
      </c>
      <c r="J88" s="1" t="s">
        <v>951</v>
      </c>
      <c r="K88" s="1" t="s">
        <v>328</v>
      </c>
      <c r="L88" s="2"/>
      <c r="M88" s="2"/>
      <c r="N88" s="2"/>
      <c r="O88" s="2"/>
      <c r="P88" s="2"/>
      <c r="Q88" s="2"/>
      <c r="R88" s="2"/>
      <c r="S88" s="2"/>
      <c r="T88" s="2"/>
      <c r="U88" s="2"/>
      <c r="V88" s="2"/>
      <c r="W88" s="2"/>
      <c r="X88" s="2"/>
      <c r="Y88" s="2"/>
      <c r="Z88" s="2"/>
    </row>
    <row r="89" ht="15.75" customHeight="1">
      <c r="A89" s="1" t="s">
        <v>952</v>
      </c>
      <c r="B89" s="1">
        <v>0.0</v>
      </c>
      <c r="C89" s="1">
        <v>0.0</v>
      </c>
      <c r="D89" s="1">
        <v>0.0</v>
      </c>
      <c r="E89" s="1" t="s">
        <v>953</v>
      </c>
      <c r="F89" s="1" t="s">
        <v>954</v>
      </c>
      <c r="G89" s="1" t="s">
        <v>955</v>
      </c>
      <c r="H89" s="1" t="s">
        <v>956</v>
      </c>
      <c r="I89" s="1">
        <v>11.152</v>
      </c>
      <c r="J89" s="1" t="s">
        <v>957</v>
      </c>
      <c r="K89" s="1" t="s">
        <v>958</v>
      </c>
      <c r="L89" s="2"/>
      <c r="M89" s="2"/>
      <c r="N89" s="2"/>
      <c r="O89" s="2"/>
      <c r="P89" s="2"/>
      <c r="Q89" s="2"/>
      <c r="R89" s="2"/>
      <c r="S89" s="2"/>
      <c r="T89" s="2"/>
      <c r="U89" s="2"/>
      <c r="V89" s="2"/>
      <c r="W89" s="2"/>
      <c r="X89" s="2"/>
      <c r="Y89" s="2"/>
      <c r="Z89" s="2"/>
    </row>
    <row r="90" ht="15.75" customHeight="1">
      <c r="A90" s="1" t="s">
        <v>959</v>
      </c>
      <c r="B90" s="1">
        <v>0.0</v>
      </c>
      <c r="C90" s="1">
        <v>0.0</v>
      </c>
      <c r="D90" s="1">
        <v>0.0</v>
      </c>
      <c r="E90" s="1" t="s">
        <v>960</v>
      </c>
      <c r="F90" s="1" t="s">
        <v>961</v>
      </c>
      <c r="G90" s="1" t="s">
        <v>962</v>
      </c>
      <c r="H90" s="1" t="s">
        <v>963</v>
      </c>
      <c r="I90" s="1" t="s">
        <v>964</v>
      </c>
      <c r="J90" s="1" t="s">
        <v>965</v>
      </c>
      <c r="K90" s="1" t="s">
        <v>538</v>
      </c>
      <c r="L90" s="2"/>
      <c r="M90" s="2"/>
      <c r="N90" s="2"/>
      <c r="O90" s="2"/>
      <c r="P90" s="2"/>
      <c r="Q90" s="2"/>
      <c r="R90" s="2"/>
      <c r="S90" s="2"/>
      <c r="T90" s="2"/>
      <c r="U90" s="2"/>
      <c r="V90" s="2"/>
      <c r="W90" s="2"/>
      <c r="X90" s="2"/>
      <c r="Y90" s="2"/>
      <c r="Z90" s="2"/>
    </row>
    <row r="91" ht="15.75" customHeight="1">
      <c r="A91" s="1" t="s">
        <v>966</v>
      </c>
      <c r="B91" s="1">
        <v>0.0</v>
      </c>
      <c r="C91" s="1">
        <v>0.0</v>
      </c>
      <c r="D91" s="1">
        <v>0.0</v>
      </c>
      <c r="E91" s="1" t="s">
        <v>967</v>
      </c>
      <c r="F91" s="1" t="s">
        <v>968</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v>0.0</v>
      </c>
      <c r="C92" s="1">
        <v>0.0</v>
      </c>
      <c r="D92" s="1">
        <v>0.0</v>
      </c>
      <c r="E92" s="1" t="s">
        <v>975</v>
      </c>
      <c r="F92" s="1" t="s">
        <v>976</v>
      </c>
      <c r="G92" s="1" t="s">
        <v>977</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982</v>
      </c>
      <c r="B93" s="1">
        <v>0.0</v>
      </c>
      <c r="C93" s="1">
        <v>0.0</v>
      </c>
      <c r="D93" s="1">
        <v>0.0</v>
      </c>
      <c r="E93" s="1" t="s">
        <v>983</v>
      </c>
      <c r="F93" s="1" t="s">
        <v>984</v>
      </c>
      <c r="G93" s="1" t="s">
        <v>985</v>
      </c>
      <c r="H93" s="1" t="s">
        <v>986</v>
      </c>
      <c r="I93" s="1" t="s">
        <v>987</v>
      </c>
      <c r="J93" s="1" t="s">
        <v>988</v>
      </c>
      <c r="K93" s="1" t="s">
        <v>989</v>
      </c>
      <c r="L93" s="2"/>
      <c r="M93" s="2"/>
      <c r="N93" s="2"/>
      <c r="O93" s="2"/>
      <c r="P93" s="2"/>
      <c r="Q93" s="2"/>
      <c r="R93" s="2"/>
      <c r="S93" s="2"/>
      <c r="T93" s="2"/>
      <c r="U93" s="2"/>
      <c r="V93" s="2"/>
      <c r="W93" s="2"/>
      <c r="X93" s="2"/>
      <c r="Y93" s="2"/>
      <c r="Z93" s="2"/>
    </row>
    <row r="94" ht="15.75" customHeight="1">
      <c r="A94" s="1" t="s">
        <v>990</v>
      </c>
      <c r="B94" s="1">
        <v>0.0</v>
      </c>
      <c r="C94" s="1">
        <v>0.0</v>
      </c>
      <c r="D94" s="1">
        <v>0.0</v>
      </c>
      <c r="E94" s="1" t="s">
        <v>991</v>
      </c>
      <c r="F94" s="1" t="s">
        <v>992</v>
      </c>
      <c r="G94" s="1" t="s">
        <v>993</v>
      </c>
      <c r="H94" s="1" t="s">
        <v>994</v>
      </c>
      <c r="I94" s="1" t="s">
        <v>995</v>
      </c>
      <c r="J94" s="1" t="s">
        <v>996</v>
      </c>
      <c r="K94" s="1" t="s">
        <v>331</v>
      </c>
      <c r="L94" s="2"/>
      <c r="M94" s="2"/>
      <c r="N94" s="2"/>
      <c r="O94" s="2"/>
      <c r="P94" s="2"/>
      <c r="Q94" s="2"/>
      <c r="R94" s="2"/>
      <c r="S94" s="2"/>
      <c r="T94" s="2"/>
      <c r="U94" s="2"/>
      <c r="V94" s="2"/>
      <c r="W94" s="2"/>
      <c r="X94" s="2"/>
      <c r="Y94" s="2"/>
      <c r="Z94" s="2"/>
    </row>
    <row r="95" ht="15.75" customHeight="1">
      <c r="A95" s="1" t="s">
        <v>997</v>
      </c>
      <c r="B95" s="1">
        <v>0.0</v>
      </c>
      <c r="C95" s="1">
        <v>0.0</v>
      </c>
      <c r="D95" s="1">
        <v>0.0</v>
      </c>
      <c r="E95" s="1">
        <v>0.0</v>
      </c>
      <c r="F95" s="1" t="s">
        <v>998</v>
      </c>
      <c r="G95" s="1" t="s">
        <v>999</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v>0.0</v>
      </c>
      <c r="C96" s="1">
        <v>0.0</v>
      </c>
      <c r="D96" s="1">
        <v>0.0</v>
      </c>
      <c r="E96" s="1">
        <v>0.0</v>
      </c>
      <c r="F96" s="1" t="s">
        <v>1005</v>
      </c>
      <c r="G96" s="1" t="s">
        <v>1006</v>
      </c>
      <c r="H96" s="1" t="s">
        <v>1007</v>
      </c>
      <c r="I96" s="1" t="s">
        <v>1008</v>
      </c>
      <c r="J96" s="1" t="s">
        <v>1009</v>
      </c>
      <c r="K96" s="1" t="s">
        <v>1010</v>
      </c>
      <c r="L96" s="2"/>
      <c r="M96" s="2"/>
      <c r="N96" s="2"/>
      <c r="O96" s="2"/>
      <c r="P96" s="2"/>
      <c r="Q96" s="2"/>
      <c r="R96" s="2"/>
      <c r="S96" s="2"/>
      <c r="T96" s="2"/>
      <c r="U96" s="2"/>
      <c r="V96" s="2"/>
      <c r="W96" s="2"/>
      <c r="X96" s="2"/>
      <c r="Y96" s="2"/>
      <c r="Z96" s="2"/>
    </row>
    <row r="97" ht="15.75" customHeight="1">
      <c r="A97" s="1" t="s">
        <v>1011</v>
      </c>
      <c r="B97" s="1">
        <v>0.0</v>
      </c>
      <c r="C97" s="1">
        <v>0.0</v>
      </c>
      <c r="D97" s="1">
        <v>0.0</v>
      </c>
      <c r="E97" s="1">
        <v>0.0</v>
      </c>
      <c r="F97" s="1" t="s">
        <v>1012</v>
      </c>
      <c r="G97" s="1" t="s">
        <v>1013</v>
      </c>
      <c r="H97" s="1" t="s">
        <v>1014</v>
      </c>
      <c r="I97" s="1" t="s">
        <v>1015</v>
      </c>
      <c r="J97" s="1" t="s">
        <v>1016</v>
      </c>
      <c r="K97" s="1" t="s">
        <v>1017</v>
      </c>
      <c r="L97" s="2"/>
      <c r="M97" s="2"/>
      <c r="N97" s="2"/>
      <c r="O97" s="2"/>
      <c r="P97" s="2"/>
      <c r="Q97" s="2"/>
      <c r="R97" s="2"/>
      <c r="S97" s="2"/>
      <c r="T97" s="2"/>
      <c r="U97" s="2"/>
      <c r="V97" s="2"/>
      <c r="W97" s="2"/>
      <c r="X97" s="2"/>
      <c r="Y97" s="2"/>
      <c r="Z97" s="2"/>
    </row>
    <row r="98" ht="15.75" customHeight="1">
      <c r="A98" s="1" t="s">
        <v>1018</v>
      </c>
      <c r="B98" s="1">
        <v>0.0</v>
      </c>
      <c r="C98" s="1">
        <v>0.0</v>
      </c>
      <c r="D98" s="1">
        <v>0.0</v>
      </c>
      <c r="E98" s="1">
        <v>0.0</v>
      </c>
      <c r="F98" s="1" t="s">
        <v>1019</v>
      </c>
      <c r="G98" s="1" t="s">
        <v>1020</v>
      </c>
      <c r="H98" s="1" t="s">
        <v>1021</v>
      </c>
      <c r="I98" s="1" t="s">
        <v>639</v>
      </c>
      <c r="J98" s="1" t="s">
        <v>1022</v>
      </c>
      <c r="K98" s="1" t="s">
        <v>1023</v>
      </c>
      <c r="L98" s="2"/>
      <c r="M98" s="2"/>
      <c r="N98" s="2"/>
      <c r="O98" s="2"/>
      <c r="P98" s="2"/>
      <c r="Q98" s="2"/>
      <c r="R98" s="2"/>
      <c r="S98" s="2"/>
      <c r="T98" s="2"/>
      <c r="U98" s="2"/>
      <c r="V98" s="2"/>
      <c r="W98" s="2"/>
      <c r="X98" s="2"/>
      <c r="Y98" s="2"/>
      <c r="Z98" s="2"/>
    </row>
    <row r="99" ht="15.75" customHeight="1">
      <c r="A99" s="1" t="s">
        <v>1024</v>
      </c>
      <c r="B99" s="1">
        <v>0.0</v>
      </c>
      <c r="C99" s="1">
        <v>0.0</v>
      </c>
      <c r="D99" s="1">
        <v>0.0</v>
      </c>
      <c r="E99" s="1">
        <v>0.0</v>
      </c>
      <c r="F99" s="1" t="s">
        <v>1025</v>
      </c>
      <c r="G99" s="1" t="s">
        <v>1026</v>
      </c>
      <c r="H99" s="1" t="s">
        <v>1027</v>
      </c>
      <c r="I99" s="1" t="s">
        <v>1028</v>
      </c>
      <c r="J99" s="1" t="s">
        <v>1029</v>
      </c>
      <c r="K99" s="1" t="s">
        <v>1030</v>
      </c>
      <c r="L99" s="2"/>
      <c r="M99" s="2"/>
      <c r="N99" s="2"/>
      <c r="O99" s="2"/>
      <c r="P99" s="2"/>
      <c r="Q99" s="2"/>
      <c r="R99" s="2"/>
      <c r="S99" s="2"/>
      <c r="T99" s="2"/>
      <c r="U99" s="2"/>
      <c r="V99" s="2"/>
      <c r="W99" s="2"/>
      <c r="X99" s="2"/>
      <c r="Y99" s="2"/>
      <c r="Z99" s="2"/>
    </row>
    <row r="100" ht="15.75" customHeight="1">
      <c r="A100" s="1" t="s">
        <v>1031</v>
      </c>
      <c r="B100" s="1">
        <v>0.0</v>
      </c>
      <c r="C100" s="1">
        <v>0.0</v>
      </c>
      <c r="D100" s="1">
        <v>0.0</v>
      </c>
      <c r="E100" s="1">
        <v>0.0</v>
      </c>
      <c r="F100" s="1" t="s">
        <v>1032</v>
      </c>
      <c r="G100" s="1" t="s">
        <v>1033</v>
      </c>
      <c r="H100" s="1" t="s">
        <v>1034</v>
      </c>
      <c r="I100" s="1" t="s">
        <v>1035</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v>0.0</v>
      </c>
      <c r="C101" s="1">
        <v>0.0</v>
      </c>
      <c r="D101" s="1">
        <v>0.0</v>
      </c>
      <c r="E101" s="1" t="s">
        <v>1039</v>
      </c>
      <c r="F101" s="1" t="s">
        <v>1040</v>
      </c>
      <c r="G101" s="1" t="s">
        <v>1041</v>
      </c>
      <c r="H101" s="1" t="s">
        <v>1042</v>
      </c>
      <c r="I101" s="1" t="s">
        <v>1043</v>
      </c>
      <c r="J101" s="1" t="s">
        <v>1044</v>
      </c>
      <c r="K101" s="1" t="s">
        <v>1045</v>
      </c>
      <c r="L101" s="2"/>
      <c r="M101" s="2"/>
      <c r="N101" s="2"/>
      <c r="O101" s="2"/>
      <c r="P101" s="2"/>
      <c r="Q101" s="2"/>
      <c r="R101" s="2"/>
      <c r="S101" s="2"/>
      <c r="T101" s="2"/>
      <c r="U101" s="2"/>
      <c r="V101" s="2"/>
      <c r="W101" s="2"/>
      <c r="X101" s="2"/>
      <c r="Y101" s="2"/>
      <c r="Z101" s="2"/>
    </row>
    <row r="102" ht="15.75" customHeight="1">
      <c r="A102" s="1" t="s">
        <v>1046</v>
      </c>
      <c r="B102" s="1">
        <v>0.0</v>
      </c>
      <c r="C102" s="1">
        <v>0.0</v>
      </c>
      <c r="D102" s="1">
        <v>0.0</v>
      </c>
      <c r="E102" s="1" t="s">
        <v>1047</v>
      </c>
      <c r="F102" s="1" t="s">
        <v>1048</v>
      </c>
      <c r="G102" s="1" t="s">
        <v>1049</v>
      </c>
      <c r="H102" s="1" t="s">
        <v>1050</v>
      </c>
      <c r="I102" s="1" t="s">
        <v>1051</v>
      </c>
      <c r="J102" s="1" t="s">
        <v>1052</v>
      </c>
      <c r="K102" s="1" t="s">
        <v>1053</v>
      </c>
      <c r="L102" s="2"/>
      <c r="M102" s="2"/>
      <c r="N102" s="2"/>
      <c r="O102" s="2"/>
      <c r="P102" s="2"/>
      <c r="Q102" s="2"/>
      <c r="R102" s="2"/>
      <c r="S102" s="2"/>
      <c r="T102" s="2"/>
      <c r="U102" s="2"/>
      <c r="V102" s="2"/>
      <c r="W102" s="2"/>
      <c r="X102" s="2"/>
      <c r="Y102" s="2"/>
      <c r="Z102" s="2"/>
    </row>
    <row r="103" ht="15.75" customHeight="1">
      <c r="A103" s="1" t="s">
        <v>1054</v>
      </c>
      <c r="B103" s="1">
        <v>0.0</v>
      </c>
      <c r="C103" s="1">
        <v>0.0</v>
      </c>
      <c r="D103" s="1">
        <v>0.0</v>
      </c>
      <c r="E103" s="1">
        <v>0.0</v>
      </c>
      <c r="F103" s="1">
        <v>0.0</v>
      </c>
      <c r="G103" s="1" t="s">
        <v>1055</v>
      </c>
      <c r="H103" s="1" t="s">
        <v>1056</v>
      </c>
      <c r="I103" s="1" t="s">
        <v>1057</v>
      </c>
      <c r="J103" s="1" t="s">
        <v>1058</v>
      </c>
      <c r="K103" s="1" t="s">
        <v>1059</v>
      </c>
      <c r="L103" s="2"/>
      <c r="M103" s="2"/>
      <c r="N103" s="2"/>
      <c r="O103" s="2"/>
      <c r="P103" s="2"/>
      <c r="Q103" s="2"/>
      <c r="R103" s="2"/>
      <c r="S103" s="2"/>
      <c r="T103" s="2"/>
      <c r="U103" s="2"/>
      <c r="V103" s="2"/>
      <c r="W103" s="2"/>
      <c r="X103" s="2"/>
      <c r="Y103" s="2"/>
      <c r="Z103" s="2"/>
    </row>
    <row r="104" ht="15.75" customHeight="1">
      <c r="A104" s="1" t="s">
        <v>1060</v>
      </c>
      <c r="B104" s="1">
        <v>0.0</v>
      </c>
      <c r="C104" s="1">
        <v>0.0</v>
      </c>
      <c r="D104" s="1">
        <v>0.0</v>
      </c>
      <c r="E104" s="1">
        <v>0.0</v>
      </c>
      <c r="F104" s="1">
        <v>0.0</v>
      </c>
      <c r="G104" s="1" t="s">
        <v>1061</v>
      </c>
      <c r="H104" s="1" t="s">
        <v>1062</v>
      </c>
      <c r="I104" s="1" t="s">
        <v>1063</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1067</v>
      </c>
      <c r="B106" s="1">
        <v>0.0</v>
      </c>
      <c r="C106" s="1">
        <v>0.0</v>
      </c>
      <c r="D106" s="1">
        <v>0.0</v>
      </c>
      <c r="E106" s="1">
        <v>0.0</v>
      </c>
      <c r="F106" s="1">
        <v>0.0</v>
      </c>
      <c r="G106" s="1" t="s">
        <v>1068</v>
      </c>
      <c r="H106" s="1" t="s">
        <v>1069</v>
      </c>
      <c r="I106" s="1" t="s">
        <v>1070</v>
      </c>
      <c r="J106" s="1" t="s">
        <v>1071</v>
      </c>
      <c r="K106" s="1" t="s">
        <v>1072</v>
      </c>
      <c r="L106" s="2"/>
      <c r="M106" s="2"/>
      <c r="N106" s="2"/>
      <c r="O106" s="2"/>
      <c r="P106" s="2"/>
      <c r="Q106" s="2"/>
      <c r="R106" s="2"/>
      <c r="S106" s="2"/>
      <c r="T106" s="2"/>
      <c r="U106" s="2"/>
      <c r="V106" s="2"/>
      <c r="W106" s="2"/>
      <c r="X106" s="2"/>
      <c r="Y106" s="2"/>
      <c r="Z106" s="2"/>
    </row>
    <row r="107" ht="15.75" customHeight="1">
      <c r="A107" s="1" t="s">
        <v>1073</v>
      </c>
      <c r="B107" s="1">
        <v>0.0</v>
      </c>
      <c r="C107" s="1">
        <v>0.0</v>
      </c>
      <c r="D107" s="1">
        <v>0.0</v>
      </c>
      <c r="E107" s="1">
        <v>0.0</v>
      </c>
      <c r="F107" s="1">
        <v>0.0</v>
      </c>
      <c r="G107" s="1" t="s">
        <v>1074</v>
      </c>
      <c r="H107" s="1" t="s">
        <v>1075</v>
      </c>
      <c r="I107" s="1" t="s">
        <v>1076</v>
      </c>
      <c r="J107" s="1" t="s">
        <v>1077</v>
      </c>
      <c r="K107" s="1" t="s">
        <v>1078</v>
      </c>
      <c r="L107" s="2"/>
      <c r="M107" s="2"/>
      <c r="N107" s="2"/>
      <c r="O107" s="2"/>
      <c r="P107" s="2"/>
      <c r="Q107" s="2"/>
      <c r="R107" s="2"/>
      <c r="S107" s="2"/>
      <c r="T107" s="2"/>
      <c r="U107" s="2"/>
      <c r="V107" s="2"/>
      <c r="W107" s="2"/>
      <c r="X107" s="2"/>
      <c r="Y107" s="2"/>
      <c r="Z107" s="2"/>
    </row>
    <row r="108" ht="15.75" customHeight="1">
      <c r="A108" s="1" t="s">
        <v>1079</v>
      </c>
      <c r="B108" s="1">
        <v>0.0</v>
      </c>
      <c r="C108" s="1">
        <v>0.0</v>
      </c>
      <c r="D108" s="1">
        <v>0.0</v>
      </c>
      <c r="E108" s="1">
        <v>0.0</v>
      </c>
      <c r="F108" s="1">
        <v>0.0</v>
      </c>
      <c r="G108" s="1" t="s">
        <v>1080</v>
      </c>
      <c r="H108" s="1" t="s">
        <v>1081</v>
      </c>
      <c r="I108" s="1" t="s">
        <v>1082</v>
      </c>
      <c r="J108" s="1" t="s">
        <v>1083</v>
      </c>
      <c r="K108" s="1" t="s">
        <v>1084</v>
      </c>
      <c r="L108" s="2"/>
      <c r="M108" s="2"/>
      <c r="N108" s="2"/>
      <c r="O108" s="2"/>
      <c r="P108" s="2"/>
      <c r="Q108" s="2"/>
      <c r="R108" s="2"/>
      <c r="S108" s="2"/>
      <c r="T108" s="2"/>
      <c r="U108" s="2"/>
      <c r="V108" s="2"/>
      <c r="W108" s="2"/>
      <c r="X108" s="2"/>
      <c r="Y108" s="2"/>
      <c r="Z108" s="2"/>
    </row>
    <row r="109" ht="15.75" customHeight="1">
      <c r="A109" s="1" t="s">
        <v>1085</v>
      </c>
      <c r="B109" s="1">
        <v>0.0</v>
      </c>
      <c r="C109" s="1">
        <v>0.0</v>
      </c>
      <c r="D109" s="1">
        <v>0.0</v>
      </c>
      <c r="E109" s="1">
        <v>0.0</v>
      </c>
      <c r="F109" s="1">
        <v>0.0</v>
      </c>
      <c r="G109" s="1" t="s">
        <v>1086</v>
      </c>
      <c r="H109" s="1" t="s">
        <v>1087</v>
      </c>
      <c r="I109" s="1" t="s">
        <v>1088</v>
      </c>
      <c r="J109" s="1" t="s">
        <v>1089</v>
      </c>
      <c r="K109" s="1" t="s">
        <v>1050</v>
      </c>
      <c r="L109" s="2"/>
      <c r="M109" s="2"/>
      <c r="N109" s="2"/>
      <c r="O109" s="2"/>
      <c r="P109" s="2"/>
      <c r="Q109" s="2"/>
      <c r="R109" s="2"/>
      <c r="S109" s="2"/>
      <c r="T109" s="2"/>
      <c r="U109" s="2"/>
      <c r="V109" s="2"/>
      <c r="W109" s="2"/>
      <c r="X109" s="2"/>
      <c r="Y109" s="2"/>
      <c r="Z109" s="2"/>
    </row>
    <row r="110" ht="15.75" customHeight="1">
      <c r="A110" s="1" t="s">
        <v>1090</v>
      </c>
      <c r="B110" s="1">
        <v>0.0</v>
      </c>
      <c r="C110" s="1">
        <v>0.0</v>
      </c>
      <c r="D110" s="1">
        <v>0.0</v>
      </c>
      <c r="E110" s="1">
        <v>0.0</v>
      </c>
      <c r="F110" s="1">
        <v>0.0</v>
      </c>
      <c r="G110" s="1" t="s">
        <v>1091</v>
      </c>
      <c r="H110" s="1" t="s">
        <v>299</v>
      </c>
      <c r="I110" s="1" t="s">
        <v>1092</v>
      </c>
      <c r="J110" s="1" t="s">
        <v>461</v>
      </c>
      <c r="K110" s="1" t="s">
        <v>1093</v>
      </c>
      <c r="L110" s="2"/>
      <c r="M110" s="2"/>
      <c r="N110" s="2"/>
      <c r="O110" s="2"/>
      <c r="P110" s="2"/>
      <c r="Q110" s="2"/>
      <c r="R110" s="2"/>
      <c r="S110" s="2"/>
      <c r="T110" s="2"/>
      <c r="U110" s="2"/>
      <c r="V110" s="2"/>
      <c r="W110" s="2"/>
      <c r="X110" s="2"/>
      <c r="Y110" s="2"/>
      <c r="Z110" s="2"/>
    </row>
    <row r="111" ht="15.75" customHeight="1">
      <c r="A111" s="1" t="s">
        <v>1094</v>
      </c>
      <c r="B111" s="1">
        <v>0.0</v>
      </c>
      <c r="C111" s="1">
        <v>0.0</v>
      </c>
      <c r="D111" s="1">
        <v>0.0</v>
      </c>
      <c r="E111" s="1">
        <v>0.0</v>
      </c>
      <c r="F111" s="1">
        <v>0.0</v>
      </c>
      <c r="G111" s="1" t="s">
        <v>941</v>
      </c>
      <c r="H111" s="1" t="s">
        <v>1095</v>
      </c>
      <c r="I111" s="1" t="s">
        <v>1096</v>
      </c>
      <c r="J111" s="1" t="s">
        <v>1097</v>
      </c>
      <c r="K111" s="1" t="s">
        <v>1098</v>
      </c>
      <c r="L111" s="2"/>
      <c r="M111" s="2"/>
      <c r="N111" s="2"/>
      <c r="O111" s="2"/>
      <c r="P111" s="2"/>
      <c r="Q111" s="2"/>
      <c r="R111" s="2"/>
      <c r="S111" s="2"/>
      <c r="T111" s="2"/>
      <c r="U111" s="2"/>
      <c r="V111" s="2"/>
      <c r="W111" s="2"/>
      <c r="X111" s="2"/>
      <c r="Y111" s="2"/>
      <c r="Z111" s="2"/>
    </row>
    <row r="112" ht="15.75" customHeight="1">
      <c r="A112" s="1" t="s">
        <v>1099</v>
      </c>
      <c r="B112" s="1">
        <v>0.0</v>
      </c>
      <c r="C112" s="1">
        <v>0.0</v>
      </c>
      <c r="D112" s="1">
        <v>0.0</v>
      </c>
      <c r="E112" s="1">
        <v>0.0</v>
      </c>
      <c r="F112" s="1">
        <v>0.0</v>
      </c>
      <c r="G112" s="1" t="s">
        <v>1100</v>
      </c>
      <c r="H112" s="1" t="s">
        <v>1101</v>
      </c>
      <c r="I112" s="1" t="s">
        <v>1102</v>
      </c>
      <c r="J112" s="1" t="s">
        <v>1103</v>
      </c>
      <c r="K112" s="1" t="s">
        <v>1104</v>
      </c>
      <c r="L112" s="2"/>
      <c r="M112" s="2"/>
      <c r="N112" s="2"/>
      <c r="O112" s="2"/>
      <c r="P112" s="2"/>
      <c r="Q112" s="2"/>
      <c r="R112" s="2"/>
      <c r="S112" s="2"/>
      <c r="T112" s="2"/>
      <c r="U112" s="2"/>
      <c r="V112" s="2"/>
      <c r="W112" s="2"/>
      <c r="X112" s="2"/>
      <c r="Y112" s="2"/>
      <c r="Z112" s="2"/>
    </row>
    <row r="113" ht="15.75" customHeight="1">
      <c r="A113" s="1" t="s">
        <v>1105</v>
      </c>
      <c r="B113" s="1">
        <v>0.0</v>
      </c>
      <c r="C113" s="1">
        <v>0.0</v>
      </c>
      <c r="D113" s="1">
        <v>0.0</v>
      </c>
      <c r="E113" s="1">
        <v>0.0</v>
      </c>
      <c r="F113" s="1">
        <v>0.0</v>
      </c>
      <c r="G113" s="1" t="s">
        <v>1106</v>
      </c>
      <c r="H113" s="1" t="s">
        <v>1107</v>
      </c>
      <c r="I113" s="1" t="s">
        <v>1092</v>
      </c>
      <c r="J113" s="1" t="s">
        <v>1108</v>
      </c>
      <c r="K113" s="1" t="s">
        <v>1109</v>
      </c>
      <c r="L113" s="2"/>
      <c r="M113" s="2"/>
      <c r="N113" s="2"/>
      <c r="O113" s="2"/>
      <c r="P113" s="2"/>
      <c r="Q113" s="2"/>
      <c r="R113" s="2"/>
      <c r="S113" s="2"/>
      <c r="T113" s="2"/>
      <c r="U113" s="2"/>
      <c r="V113" s="2"/>
      <c r="W113" s="2"/>
      <c r="X113" s="2"/>
      <c r="Y113" s="2"/>
      <c r="Z113" s="2"/>
    </row>
    <row r="114" ht="15.75" customHeight="1">
      <c r="A114" s="1" t="s">
        <v>1110</v>
      </c>
      <c r="B114" s="1">
        <v>0.0</v>
      </c>
      <c r="C114" s="1">
        <v>0.0</v>
      </c>
      <c r="D114" s="1">
        <v>0.0</v>
      </c>
      <c r="E114" s="1">
        <v>0.0</v>
      </c>
      <c r="F114" s="1">
        <v>0.0</v>
      </c>
      <c r="G114" s="1" t="s">
        <v>1111</v>
      </c>
      <c r="H114" s="1" t="s">
        <v>1112</v>
      </c>
      <c r="I114" s="1" t="s">
        <v>1113</v>
      </c>
      <c r="J114" s="1" t="s">
        <v>1114</v>
      </c>
      <c r="K114" s="1" t="s">
        <v>1115</v>
      </c>
      <c r="L114" s="2"/>
      <c r="M114" s="2"/>
      <c r="N114" s="2"/>
      <c r="O114" s="2"/>
      <c r="P114" s="2"/>
      <c r="Q114" s="2"/>
      <c r="R114" s="2"/>
      <c r="S114" s="2"/>
      <c r="T114" s="2"/>
      <c r="U114" s="2"/>
      <c r="V114" s="2"/>
      <c r="W114" s="2"/>
      <c r="X114" s="2"/>
      <c r="Y114" s="2"/>
      <c r="Z114" s="2"/>
    </row>
    <row r="115" ht="15.75" customHeight="1">
      <c r="A115" s="1" t="s">
        <v>1116</v>
      </c>
      <c r="B115" s="1">
        <v>0.0</v>
      </c>
      <c r="C115" s="1">
        <v>0.0</v>
      </c>
      <c r="D115" s="1">
        <v>0.0</v>
      </c>
      <c r="E115" s="1">
        <v>0.0</v>
      </c>
      <c r="F115" s="1">
        <v>0.0</v>
      </c>
      <c r="G115" s="1">
        <v>0.0</v>
      </c>
      <c r="H115" s="1" t="s">
        <v>1117</v>
      </c>
      <c r="I115" s="1" t="s">
        <v>1118</v>
      </c>
      <c r="J115" s="1" t="s">
        <v>1119</v>
      </c>
      <c r="K115" s="1" t="s">
        <v>1120</v>
      </c>
      <c r="L115" s="2"/>
      <c r="M115" s="2"/>
      <c r="N115" s="2"/>
      <c r="O115" s="2"/>
      <c r="P115" s="2"/>
      <c r="Q115" s="2"/>
      <c r="R115" s="2"/>
      <c r="S115" s="2"/>
      <c r="T115" s="2"/>
      <c r="U115" s="2"/>
      <c r="V115" s="2"/>
      <c r="W115" s="2"/>
      <c r="X115" s="2"/>
      <c r="Y115" s="2"/>
      <c r="Z115" s="2"/>
    </row>
    <row r="116" ht="15.75" customHeight="1">
      <c r="A116" s="1" t="s">
        <v>1121</v>
      </c>
      <c r="B116" s="1">
        <v>0.0</v>
      </c>
      <c r="C116" s="1">
        <v>0.0</v>
      </c>
      <c r="D116" s="1">
        <v>0.0</v>
      </c>
      <c r="E116" s="1">
        <v>0.0</v>
      </c>
      <c r="F116" s="1">
        <v>0.0</v>
      </c>
      <c r="G116" s="1">
        <v>0.0</v>
      </c>
      <c r="H116" s="1" t="s">
        <v>1122</v>
      </c>
      <c r="I116" s="1" t="s">
        <v>1123</v>
      </c>
      <c r="J116" s="1" t="s">
        <v>1124</v>
      </c>
      <c r="K116" s="1" t="s">
        <v>1125</v>
      </c>
      <c r="L116" s="2"/>
      <c r="M116" s="2"/>
      <c r="N116" s="2"/>
      <c r="O116" s="2"/>
      <c r="P116" s="2"/>
      <c r="Q116" s="2"/>
      <c r="R116" s="2"/>
      <c r="S116" s="2"/>
      <c r="T116" s="2"/>
      <c r="U116" s="2"/>
      <c r="V116" s="2"/>
      <c r="W116" s="2"/>
      <c r="X116" s="2"/>
      <c r="Y116" s="2"/>
      <c r="Z116" s="2"/>
    </row>
    <row r="117" ht="15.75" customHeight="1">
      <c r="A117" s="1" t="s">
        <v>1126</v>
      </c>
      <c r="B117" s="1">
        <v>0.0</v>
      </c>
      <c r="C117" s="1">
        <v>0.0</v>
      </c>
      <c r="D117" s="1">
        <v>0.0</v>
      </c>
      <c r="E117" s="1">
        <v>0.0</v>
      </c>
      <c r="F117" s="1">
        <v>0.0</v>
      </c>
      <c r="G117" s="1">
        <v>0.0</v>
      </c>
      <c r="H117" s="1" t="s">
        <v>1127</v>
      </c>
      <c r="I117" s="1" t="s">
        <v>1128</v>
      </c>
      <c r="J117" s="1" t="s">
        <v>1129</v>
      </c>
      <c r="K117" s="1" t="s">
        <v>1130</v>
      </c>
      <c r="L117" s="2"/>
      <c r="M117" s="2"/>
      <c r="N117" s="2"/>
      <c r="O117" s="2"/>
      <c r="P117" s="2"/>
      <c r="Q117" s="2"/>
      <c r="R117" s="2"/>
      <c r="S117" s="2"/>
      <c r="T117" s="2"/>
      <c r="U117" s="2"/>
      <c r="V117" s="2"/>
      <c r="W117" s="2"/>
      <c r="X117" s="2"/>
      <c r="Y117" s="2"/>
      <c r="Z117" s="2"/>
    </row>
    <row r="118" ht="15.75" customHeight="1">
      <c r="A118" s="1" t="s">
        <v>1131</v>
      </c>
      <c r="B118" s="1">
        <v>0.0</v>
      </c>
      <c r="C118" s="1">
        <v>0.0</v>
      </c>
      <c r="D118" s="1">
        <v>0.0</v>
      </c>
      <c r="E118" s="1">
        <v>0.0</v>
      </c>
      <c r="F118" s="1">
        <v>0.0</v>
      </c>
      <c r="G118" s="1">
        <v>0.0</v>
      </c>
      <c r="H118" s="1" t="s">
        <v>1132</v>
      </c>
      <c r="I118" s="1" t="s">
        <v>1133</v>
      </c>
      <c r="J118" s="1" t="s">
        <v>1134</v>
      </c>
      <c r="K118" s="1" t="s">
        <v>1135</v>
      </c>
      <c r="L118" s="2"/>
      <c r="M118" s="2"/>
      <c r="N118" s="2"/>
      <c r="O118" s="2"/>
      <c r="P118" s="2"/>
      <c r="Q118" s="2"/>
      <c r="R118" s="2"/>
      <c r="S118" s="2"/>
      <c r="T118" s="2"/>
      <c r="U118" s="2"/>
      <c r="V118" s="2"/>
      <c r="W118" s="2"/>
      <c r="X118" s="2"/>
      <c r="Y118" s="2"/>
      <c r="Z118" s="2"/>
    </row>
    <row r="119" ht="15.75" customHeight="1">
      <c r="A119" s="1" t="s">
        <v>1136</v>
      </c>
      <c r="B119" s="1">
        <v>0.0</v>
      </c>
      <c r="C119" s="1">
        <v>0.0</v>
      </c>
      <c r="D119" s="1">
        <v>0.0</v>
      </c>
      <c r="E119" s="1">
        <v>0.0</v>
      </c>
      <c r="F119" s="1">
        <v>0.0</v>
      </c>
      <c r="G119" s="1">
        <v>0.0</v>
      </c>
      <c r="H119" s="1" t="s">
        <v>1137</v>
      </c>
      <c r="I119" s="1" t="s">
        <v>1138</v>
      </c>
      <c r="J119" s="1" t="s">
        <v>1139</v>
      </c>
      <c r="K119" s="1" t="s">
        <v>1140</v>
      </c>
      <c r="L119" s="2"/>
      <c r="M119" s="2"/>
      <c r="N119" s="2"/>
      <c r="O119" s="2"/>
      <c r="P119" s="2"/>
      <c r="Q119" s="2"/>
      <c r="R119" s="2"/>
      <c r="S119" s="2"/>
      <c r="T119" s="2"/>
      <c r="U119" s="2"/>
      <c r="V119" s="2"/>
      <c r="W119" s="2"/>
      <c r="X119" s="2"/>
      <c r="Y119" s="2"/>
      <c r="Z119" s="2"/>
    </row>
    <row r="120" ht="15.75" customHeight="1">
      <c r="A120" s="1" t="s">
        <v>1141</v>
      </c>
      <c r="B120" s="1">
        <v>0.0</v>
      </c>
      <c r="C120" s="1">
        <v>0.0</v>
      </c>
      <c r="D120" s="1">
        <v>0.0</v>
      </c>
      <c r="E120" s="1">
        <v>0.0</v>
      </c>
      <c r="F120" s="1">
        <v>0.0</v>
      </c>
      <c r="G120" s="1">
        <v>0.0</v>
      </c>
      <c r="H120" s="1" t="s">
        <v>1142</v>
      </c>
      <c r="I120" s="1" t="s">
        <v>1143</v>
      </c>
      <c r="J120" s="1" t="s">
        <v>1144</v>
      </c>
      <c r="K120" s="1" t="s">
        <v>1145</v>
      </c>
      <c r="L120" s="2"/>
      <c r="M120" s="2"/>
      <c r="N120" s="2"/>
      <c r="O120" s="2"/>
      <c r="P120" s="2"/>
      <c r="Q120" s="2"/>
      <c r="R120" s="2"/>
      <c r="S120" s="2"/>
      <c r="T120" s="2"/>
      <c r="U120" s="2"/>
      <c r="V120" s="2"/>
      <c r="W120" s="2"/>
      <c r="X120" s="2"/>
      <c r="Y120" s="2"/>
      <c r="Z120" s="2"/>
    </row>
    <row r="121" ht="15.75" customHeight="1">
      <c r="A121" s="1" t="s">
        <v>1146</v>
      </c>
      <c r="B121" s="1">
        <v>0.0</v>
      </c>
      <c r="C121" s="1">
        <v>0.0</v>
      </c>
      <c r="D121" s="1">
        <v>0.0</v>
      </c>
      <c r="E121" s="1">
        <v>0.0</v>
      </c>
      <c r="F121" s="1">
        <v>0.0</v>
      </c>
      <c r="G121" s="1" t="s">
        <v>1147</v>
      </c>
      <c r="H121" s="1" t="s">
        <v>1148</v>
      </c>
      <c r="I121" s="1" t="s">
        <v>1149</v>
      </c>
      <c r="J121" s="1" t="s">
        <v>1150</v>
      </c>
      <c r="K121" s="1" t="s">
        <v>1151</v>
      </c>
      <c r="L121" s="2"/>
      <c r="M121" s="2"/>
      <c r="N121" s="2"/>
      <c r="O121" s="2"/>
      <c r="P121" s="2"/>
      <c r="Q121" s="2"/>
      <c r="R121" s="2"/>
      <c r="S121" s="2"/>
      <c r="T121" s="2"/>
      <c r="U121" s="2"/>
      <c r="V121" s="2"/>
      <c r="W121" s="2"/>
      <c r="X121" s="2"/>
      <c r="Y121" s="2"/>
      <c r="Z121" s="2"/>
    </row>
    <row r="122" ht="15.75" customHeight="1">
      <c r="A122" s="1" t="s">
        <v>1152</v>
      </c>
      <c r="B122" s="1">
        <v>0.0</v>
      </c>
      <c r="C122" s="1">
        <v>0.0</v>
      </c>
      <c r="D122" s="1">
        <v>0.0</v>
      </c>
      <c r="E122" s="1">
        <v>0.0</v>
      </c>
      <c r="F122" s="1">
        <v>0.0</v>
      </c>
      <c r="G122" s="1" t="s">
        <v>1153</v>
      </c>
      <c r="H122" s="1" t="s">
        <v>1154</v>
      </c>
      <c r="I122" s="1" t="s">
        <v>1155</v>
      </c>
      <c r="J122" s="1" t="s">
        <v>1156</v>
      </c>
      <c r="K122" s="1" t="s">
        <v>1157</v>
      </c>
      <c r="L122" s="2"/>
      <c r="M122" s="2"/>
      <c r="N122" s="2"/>
      <c r="O122" s="2"/>
      <c r="P122" s="2"/>
      <c r="Q122" s="2"/>
      <c r="R122" s="2"/>
      <c r="S122" s="2"/>
      <c r="T122" s="2"/>
      <c r="U122" s="2"/>
      <c r="V122" s="2"/>
      <c r="W122" s="2"/>
      <c r="X122" s="2"/>
      <c r="Y122" s="2"/>
      <c r="Z122" s="2"/>
    </row>
    <row r="123" ht="15.75" customHeight="1">
      <c r="A123" s="1" t="s">
        <v>1158</v>
      </c>
      <c r="B123" s="1">
        <v>0.0</v>
      </c>
      <c r="C123" s="1">
        <v>0.0</v>
      </c>
      <c r="D123" s="1">
        <v>0.0</v>
      </c>
      <c r="E123" s="1">
        <v>0.0</v>
      </c>
      <c r="F123" s="1">
        <v>0.0</v>
      </c>
      <c r="G123" s="1">
        <v>0.0</v>
      </c>
      <c r="H123" s="1">
        <v>0.0</v>
      </c>
      <c r="I123" s="1" t="s">
        <v>1159</v>
      </c>
      <c r="J123" s="1" t="s">
        <v>1160</v>
      </c>
      <c r="K123" s="1" t="s">
        <v>1161</v>
      </c>
      <c r="L123" s="2"/>
      <c r="M123" s="2"/>
      <c r="N123" s="2"/>
      <c r="O123" s="2"/>
      <c r="P123" s="2"/>
      <c r="Q123" s="2"/>
      <c r="R123" s="2"/>
      <c r="S123" s="2"/>
      <c r="T123" s="2"/>
      <c r="U123" s="2"/>
      <c r="V123" s="2"/>
      <c r="W123" s="2"/>
      <c r="X123" s="2"/>
      <c r="Y123" s="2"/>
      <c r="Z123" s="2"/>
    </row>
    <row r="124" ht="15.75" customHeight="1">
      <c r="A124" s="1" t="s">
        <v>1162</v>
      </c>
      <c r="B124" s="1">
        <v>0.0</v>
      </c>
      <c r="C124" s="1">
        <v>0.0</v>
      </c>
      <c r="D124" s="1">
        <v>0.0</v>
      </c>
      <c r="E124" s="1">
        <v>0.0</v>
      </c>
      <c r="F124" s="1">
        <v>0.0</v>
      </c>
      <c r="G124" s="1">
        <v>0.0</v>
      </c>
      <c r="H124" s="1">
        <v>0.0</v>
      </c>
      <c r="I124" s="1" t="s">
        <v>1163</v>
      </c>
      <c r="J124" s="1" t="s">
        <v>1164</v>
      </c>
      <c r="K124" s="1" t="s">
        <v>1165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1166</v>
      </c>
      <c r="C1" s="1" t="s">
        <v>1167</v>
      </c>
      <c r="D1" s="1" t="s">
        <v>1168</v>
      </c>
      <c r="E1" s="1" t="s">
        <v>1169</v>
      </c>
      <c r="F1" s="1" t="s">
        <v>1170</v>
      </c>
      <c r="G1" s="1" t="s">
        <v>1171</v>
      </c>
      <c r="H1" s="2"/>
      <c r="I1" s="2"/>
      <c r="J1" s="2"/>
      <c r="K1" s="2"/>
      <c r="L1" s="2"/>
      <c r="M1" s="2"/>
      <c r="N1" s="2"/>
      <c r="O1" s="2"/>
      <c r="P1" s="2"/>
      <c r="Q1" s="2"/>
      <c r="R1" s="2"/>
      <c r="S1" s="2"/>
      <c r="T1" s="2"/>
      <c r="U1" s="2"/>
      <c r="V1" s="2"/>
      <c r="W1" s="2"/>
      <c r="X1" s="2"/>
      <c r="Y1" s="2"/>
      <c r="Z1" s="2"/>
    </row>
    <row r="2">
      <c r="A2" s="1" t="s">
        <v>1172</v>
      </c>
      <c r="B2" s="1" t="s">
        <v>1173</v>
      </c>
      <c r="C2" s="1" t="s">
        <v>1174</v>
      </c>
      <c r="D2" s="1" t="s">
        <v>1175</v>
      </c>
      <c r="E2" s="1" t="s">
        <v>1176</v>
      </c>
      <c r="F2" s="1" t="s">
        <v>1177</v>
      </c>
      <c r="G2" s="1" t="s">
        <v>1178</v>
      </c>
      <c r="H2" s="2"/>
      <c r="I2" s="2"/>
      <c r="J2" s="2"/>
      <c r="K2" s="2"/>
      <c r="L2" s="2"/>
      <c r="M2" s="2"/>
      <c r="N2" s="2"/>
      <c r="O2" s="2"/>
      <c r="P2" s="2"/>
      <c r="Q2" s="2"/>
      <c r="R2" s="2"/>
      <c r="S2" s="2"/>
      <c r="T2" s="2"/>
      <c r="U2" s="2"/>
      <c r="V2" s="2"/>
      <c r="W2" s="2"/>
      <c r="X2" s="2"/>
      <c r="Y2" s="2"/>
      <c r="Z2" s="2"/>
    </row>
    <row r="3">
      <c r="A3" s="1" t="s">
        <v>1179</v>
      </c>
      <c r="B3" s="1" t="s">
        <v>1180</v>
      </c>
      <c r="C3" s="1" t="s">
        <v>1181</v>
      </c>
      <c r="D3" s="1" t="s">
        <v>1182</v>
      </c>
      <c r="E3" s="1" t="s">
        <v>1183</v>
      </c>
      <c r="F3" s="1" t="s">
        <v>1184</v>
      </c>
      <c r="G3" s="1" t="s">
        <v>1185</v>
      </c>
      <c r="H3" s="2"/>
      <c r="I3" s="2"/>
      <c r="J3" s="2"/>
      <c r="K3" s="2"/>
      <c r="L3" s="2"/>
      <c r="M3" s="2"/>
      <c r="N3" s="2"/>
      <c r="O3" s="2"/>
      <c r="P3" s="2"/>
      <c r="Q3" s="2"/>
      <c r="R3" s="2"/>
      <c r="S3" s="2"/>
      <c r="T3" s="2"/>
      <c r="U3" s="2"/>
      <c r="V3" s="2"/>
      <c r="W3" s="2"/>
      <c r="X3" s="2"/>
      <c r="Y3" s="2"/>
      <c r="Z3" s="2"/>
    </row>
    <row r="4">
      <c r="A4" s="1" t="s">
        <v>1186</v>
      </c>
      <c r="B4" s="1" t="s">
        <v>1187</v>
      </c>
      <c r="C4" s="1" t="s">
        <v>1188</v>
      </c>
      <c r="D4" s="1" t="s">
        <v>1189</v>
      </c>
      <c r="E4" s="1" t="s">
        <v>1190</v>
      </c>
      <c r="F4" s="1" t="s">
        <v>1191</v>
      </c>
      <c r="G4" s="1" t="s">
        <v>1192</v>
      </c>
      <c r="H4" s="2"/>
      <c r="I4" s="2"/>
      <c r="J4" s="2"/>
      <c r="K4" s="2"/>
      <c r="L4" s="2"/>
      <c r="M4" s="2"/>
      <c r="N4" s="2"/>
      <c r="O4" s="2"/>
      <c r="P4" s="2"/>
      <c r="Q4" s="2"/>
      <c r="R4" s="2"/>
      <c r="S4" s="2"/>
      <c r="T4" s="2"/>
      <c r="U4" s="2"/>
      <c r="V4" s="2"/>
      <c r="W4" s="2"/>
      <c r="X4" s="2"/>
      <c r="Y4" s="2"/>
      <c r="Z4" s="2"/>
    </row>
    <row r="5">
      <c r="A5" s="1" t="s">
        <v>1179</v>
      </c>
      <c r="B5" s="1" t="s">
        <v>1180</v>
      </c>
      <c r="C5" s="1" t="s">
        <v>1193</v>
      </c>
      <c r="D5" s="1" t="s">
        <v>1194</v>
      </c>
      <c r="E5" s="1" t="s">
        <v>1195</v>
      </c>
      <c r="F5" s="1" t="s">
        <v>1196</v>
      </c>
      <c r="G5" s="1" t="s">
        <v>1197</v>
      </c>
      <c r="H5" s="2"/>
      <c r="I5" s="2"/>
      <c r="J5" s="2"/>
      <c r="K5" s="2"/>
      <c r="L5" s="2"/>
      <c r="M5" s="2"/>
      <c r="N5" s="2"/>
      <c r="O5" s="2"/>
      <c r="P5" s="2"/>
      <c r="Q5" s="2"/>
      <c r="R5" s="2"/>
      <c r="S5" s="2"/>
      <c r="T5" s="2"/>
      <c r="U5" s="2"/>
      <c r="V5" s="2"/>
      <c r="W5" s="2"/>
      <c r="X5" s="2"/>
      <c r="Y5" s="2"/>
      <c r="Z5" s="2"/>
    </row>
    <row r="6">
      <c r="A6" s="1" t="s">
        <v>1198</v>
      </c>
      <c r="B6" s="1" t="s">
        <v>1199</v>
      </c>
      <c r="C6" s="1" t="s">
        <v>1200</v>
      </c>
      <c r="D6" s="1" t="s">
        <v>1201</v>
      </c>
      <c r="E6" s="1" t="s">
        <v>1202</v>
      </c>
      <c r="F6" s="1" t="s">
        <v>1203</v>
      </c>
      <c r="G6" s="1" t="s">
        <v>1204</v>
      </c>
      <c r="H6" s="2"/>
      <c r="I6" s="2"/>
      <c r="J6" s="2"/>
      <c r="K6" s="2"/>
      <c r="L6" s="2"/>
      <c r="M6" s="2"/>
      <c r="N6" s="2"/>
      <c r="O6" s="2"/>
      <c r="P6" s="2"/>
      <c r="Q6" s="2"/>
      <c r="R6" s="2"/>
      <c r="S6" s="2"/>
      <c r="T6" s="2"/>
      <c r="U6" s="2"/>
      <c r="V6" s="2"/>
      <c r="W6" s="2"/>
      <c r="X6" s="2"/>
      <c r="Y6" s="2"/>
      <c r="Z6" s="2"/>
    </row>
    <row r="7">
      <c r="A7" s="1" t="s">
        <v>1205</v>
      </c>
      <c r="B7" s="1" t="s">
        <v>1206</v>
      </c>
      <c r="C7" s="1" t="s">
        <v>1207</v>
      </c>
      <c r="D7" s="1" t="s">
        <v>1208</v>
      </c>
      <c r="E7" s="1" t="s">
        <v>1209</v>
      </c>
      <c r="F7" s="1" t="s">
        <v>1210</v>
      </c>
      <c r="G7" s="1" t="s">
        <v>1211</v>
      </c>
      <c r="H7" s="2"/>
      <c r="I7" s="2"/>
      <c r="J7" s="2"/>
      <c r="K7" s="2"/>
      <c r="L7" s="2"/>
      <c r="M7" s="2"/>
      <c r="N7" s="2"/>
      <c r="O7" s="2"/>
      <c r="P7" s="2"/>
      <c r="Q7" s="2"/>
      <c r="R7" s="2"/>
      <c r="S7" s="2"/>
      <c r="T7" s="2"/>
      <c r="U7" s="2"/>
      <c r="V7" s="2"/>
      <c r="W7" s="2"/>
      <c r="X7" s="2"/>
      <c r="Y7" s="2"/>
      <c r="Z7" s="2"/>
    </row>
    <row r="8">
      <c r="A8" s="1" t="s">
        <v>1212</v>
      </c>
      <c r="B8" s="1" t="s">
        <v>1180</v>
      </c>
      <c r="C8" s="1" t="s">
        <v>1213</v>
      </c>
      <c r="D8" s="1" t="s">
        <v>1214</v>
      </c>
      <c r="E8" s="1" t="s">
        <v>1214</v>
      </c>
      <c r="F8" s="1" t="s">
        <v>1215</v>
      </c>
      <c r="G8" s="1" t="s">
        <v>1215</v>
      </c>
      <c r="H8" s="2"/>
      <c r="I8" s="2"/>
      <c r="J8" s="2"/>
      <c r="K8" s="2"/>
      <c r="L8" s="2"/>
      <c r="M8" s="2"/>
      <c r="N8" s="2"/>
      <c r="O8" s="2"/>
      <c r="P8" s="2"/>
      <c r="Q8" s="2"/>
      <c r="R8" s="2"/>
      <c r="S8" s="2"/>
      <c r="T8" s="2"/>
      <c r="U8" s="2"/>
      <c r="V8" s="2"/>
      <c r="W8" s="2"/>
      <c r="X8" s="2"/>
      <c r="Y8" s="2"/>
      <c r="Z8" s="2"/>
    </row>
    <row r="9">
      <c r="A9" s="1" t="s">
        <v>1216</v>
      </c>
      <c r="B9" s="1" t="s">
        <v>1217</v>
      </c>
      <c r="C9" s="1" t="s">
        <v>1210</v>
      </c>
      <c r="D9" s="1" t="s">
        <v>1218</v>
      </c>
      <c r="E9" s="1" t="s">
        <v>1219</v>
      </c>
      <c r="F9" s="1" t="s">
        <v>1220</v>
      </c>
      <c r="G9" s="1" t="s">
        <v>1220</v>
      </c>
      <c r="H9" s="2"/>
      <c r="I9" s="2"/>
      <c r="J9" s="2"/>
      <c r="K9" s="2"/>
      <c r="L9" s="2"/>
      <c r="M9" s="2"/>
      <c r="N9" s="2"/>
      <c r="O9" s="2"/>
      <c r="P9" s="2"/>
      <c r="Q9" s="2"/>
      <c r="R9" s="2"/>
      <c r="S9" s="2"/>
      <c r="T9" s="2"/>
      <c r="U9" s="2"/>
      <c r="V9" s="2"/>
      <c r="W9" s="2"/>
      <c r="X9" s="2"/>
      <c r="Y9" s="2"/>
      <c r="Z9" s="2"/>
    </row>
    <row r="10">
      <c r="A10" s="1" t="s">
        <v>1221</v>
      </c>
      <c r="B10" s="1" t="s">
        <v>1222</v>
      </c>
      <c r="C10" s="1" t="s">
        <v>1223</v>
      </c>
      <c r="D10" s="1" t="s">
        <v>1224</v>
      </c>
      <c r="E10" s="1" t="s">
        <v>1225</v>
      </c>
      <c r="F10" s="1" t="s">
        <v>1226</v>
      </c>
      <c r="G10" s="1" t="s">
        <v>1227</v>
      </c>
      <c r="H10" s="2"/>
      <c r="I10" s="2"/>
      <c r="J10" s="2"/>
      <c r="K10" s="2"/>
      <c r="L10" s="2"/>
      <c r="M10" s="2"/>
      <c r="N10" s="2"/>
      <c r="O10" s="2"/>
      <c r="P10" s="2"/>
      <c r="Q10" s="2"/>
      <c r="R10" s="2"/>
      <c r="S10" s="2"/>
      <c r="T10" s="2"/>
      <c r="U10" s="2"/>
      <c r="V10" s="2"/>
      <c r="W10" s="2"/>
      <c r="X10" s="2"/>
      <c r="Y10" s="2"/>
      <c r="Z10" s="2"/>
    </row>
    <row r="11">
      <c r="A11" s="1" t="s">
        <v>1228</v>
      </c>
      <c r="B11" s="1" t="s">
        <v>1229</v>
      </c>
      <c r="C11" s="1" t="s">
        <v>1230</v>
      </c>
      <c r="D11" s="1" t="s">
        <v>1231</v>
      </c>
      <c r="E11" s="1" t="s">
        <v>1232</v>
      </c>
      <c r="F11" s="1" t="s">
        <v>1201</v>
      </c>
      <c r="G11" s="1" t="s">
        <v>1233</v>
      </c>
      <c r="H11" s="2"/>
      <c r="I11" s="2"/>
      <c r="J11" s="2"/>
      <c r="K11" s="2"/>
      <c r="L11" s="2"/>
      <c r="M11" s="2"/>
      <c r="N11" s="2"/>
      <c r="O11" s="2"/>
      <c r="P11" s="2"/>
      <c r="Q11" s="2"/>
      <c r="R11" s="2"/>
      <c r="S11" s="2"/>
      <c r="T11" s="2"/>
      <c r="U11" s="2"/>
      <c r="V11" s="2"/>
      <c r="W11" s="2"/>
      <c r="X11" s="2"/>
      <c r="Y11" s="2"/>
      <c r="Z11" s="2"/>
    </row>
    <row r="12">
      <c r="A12" s="1" t="s">
        <v>1234</v>
      </c>
      <c r="B12" s="1" t="s">
        <v>1235</v>
      </c>
      <c r="C12" s="1" t="s">
        <v>1236</v>
      </c>
      <c r="D12" s="1" t="s">
        <v>1237</v>
      </c>
      <c r="E12" s="1" t="s">
        <v>1238</v>
      </c>
      <c r="F12" s="1" t="s">
        <v>1239</v>
      </c>
      <c r="G12" s="1" t="s">
        <v>1240</v>
      </c>
      <c r="H12" s="2"/>
      <c r="I12" s="2"/>
      <c r="J12" s="2"/>
      <c r="K12" s="2"/>
      <c r="L12" s="2"/>
      <c r="M12" s="2"/>
      <c r="N12" s="2"/>
      <c r="O12" s="2"/>
      <c r="P12" s="2"/>
      <c r="Q12" s="2"/>
      <c r="R12" s="2"/>
      <c r="S12" s="2"/>
      <c r="T12" s="2"/>
      <c r="U12" s="2"/>
      <c r="V12" s="2"/>
      <c r="W12" s="2"/>
      <c r="X12" s="2"/>
      <c r="Y12" s="2"/>
      <c r="Z12" s="2"/>
    </row>
    <row r="13">
      <c r="A13" s="1" t="s">
        <v>1241</v>
      </c>
      <c r="B13" s="1" t="s">
        <v>1242</v>
      </c>
      <c r="C13" s="1" t="s">
        <v>1243</v>
      </c>
      <c r="D13" s="1" t="s">
        <v>1244</v>
      </c>
      <c r="E13" s="1" t="s">
        <v>1245</v>
      </c>
      <c r="F13" s="1" t="s">
        <v>1246</v>
      </c>
      <c r="G13" s="1" t="s">
        <v>1247</v>
      </c>
      <c r="H13" s="2"/>
      <c r="I13" s="2"/>
      <c r="J13" s="2"/>
      <c r="K13" s="2"/>
      <c r="L13" s="2"/>
      <c r="M13" s="2"/>
      <c r="N13" s="2"/>
      <c r="O13" s="2"/>
      <c r="P13" s="2"/>
      <c r="Q13" s="2"/>
      <c r="R13" s="2"/>
      <c r="S13" s="2"/>
      <c r="T13" s="2"/>
      <c r="U13" s="2"/>
      <c r="V13" s="2"/>
      <c r="W13" s="2"/>
      <c r="X13" s="2"/>
      <c r="Y13" s="2"/>
      <c r="Z13" s="2"/>
    </row>
    <row r="14">
      <c r="A14" s="1" t="s">
        <v>1248</v>
      </c>
      <c r="B14" s="1" t="s">
        <v>1249</v>
      </c>
      <c r="C14" s="1" t="s">
        <v>1250</v>
      </c>
      <c r="D14" s="1" t="s">
        <v>1251</v>
      </c>
      <c r="E14" s="1" t="s">
        <v>1252</v>
      </c>
      <c r="F14" s="1" t="s">
        <v>1253</v>
      </c>
      <c r="G14" s="1" t="s">
        <v>1254</v>
      </c>
      <c r="H14" s="2"/>
      <c r="I14" s="2"/>
      <c r="J14" s="2"/>
      <c r="K14" s="2"/>
      <c r="L14" s="2"/>
      <c r="M14" s="2"/>
      <c r="N14" s="2"/>
      <c r="O14" s="2"/>
      <c r="P14" s="2"/>
      <c r="Q14" s="2"/>
      <c r="R14" s="2"/>
      <c r="S14" s="2"/>
      <c r="T14" s="2"/>
      <c r="U14" s="2"/>
      <c r="V14" s="2"/>
      <c r="W14" s="2"/>
      <c r="X14" s="2"/>
      <c r="Y14" s="2"/>
      <c r="Z14" s="2"/>
    </row>
    <row r="15">
      <c r="A15" s="1" t="s">
        <v>1255</v>
      </c>
      <c r="B15" s="1" t="s">
        <v>1180</v>
      </c>
      <c r="C15" s="1" t="s">
        <v>1180</v>
      </c>
      <c r="D15" s="1" t="s">
        <v>1180</v>
      </c>
      <c r="E15" s="1" t="s">
        <v>1180</v>
      </c>
      <c r="F15" s="1" t="s">
        <v>1180</v>
      </c>
      <c r="G15" s="1" t="s">
        <v>1180</v>
      </c>
      <c r="H15" s="2"/>
      <c r="I15" s="2"/>
      <c r="J15" s="2"/>
      <c r="K15" s="2"/>
      <c r="L15" s="2"/>
      <c r="M15" s="2"/>
      <c r="N15" s="2"/>
      <c r="O15" s="2"/>
      <c r="P15" s="2"/>
      <c r="Q15" s="2"/>
      <c r="R15" s="2"/>
      <c r="S15" s="2"/>
      <c r="T15" s="2"/>
      <c r="U15" s="2"/>
      <c r="V15" s="2"/>
      <c r="W15" s="2"/>
      <c r="X15" s="2"/>
      <c r="Y15" s="2"/>
      <c r="Z15" s="2"/>
    </row>
    <row r="16">
      <c r="A16" s="1" t="s">
        <v>1256</v>
      </c>
      <c r="B16" s="1" t="s">
        <v>1180</v>
      </c>
      <c r="C16" s="1" t="s">
        <v>1180</v>
      </c>
      <c r="D16" s="1" t="s">
        <v>1180</v>
      </c>
      <c r="E16" s="1" t="s">
        <v>1180</v>
      </c>
      <c r="F16" s="1" t="s">
        <v>1180</v>
      </c>
      <c r="G16" s="1" t="s">
        <v>1180</v>
      </c>
      <c r="H16" s="2"/>
      <c r="I16" s="2"/>
      <c r="J16" s="2"/>
      <c r="K16" s="2"/>
      <c r="L16" s="2"/>
      <c r="M16" s="2"/>
      <c r="N16" s="2"/>
      <c r="O16" s="2"/>
      <c r="P16" s="2"/>
      <c r="Q16" s="2"/>
      <c r="R16" s="2"/>
      <c r="S16" s="2"/>
      <c r="T16" s="2"/>
      <c r="U16" s="2"/>
      <c r="V16" s="2"/>
      <c r="W16" s="2"/>
      <c r="X16" s="2"/>
      <c r="Y16" s="2"/>
      <c r="Z16" s="2"/>
    </row>
    <row r="17">
      <c r="A17" s="1" t="s">
        <v>1257</v>
      </c>
      <c r="B17" s="1" t="s">
        <v>180</v>
      </c>
      <c r="C17" s="1" t="s">
        <v>181</v>
      </c>
      <c r="D17" s="1" t="s">
        <v>194</v>
      </c>
      <c r="E17" s="1" t="s">
        <v>183</v>
      </c>
      <c r="F17" s="1" t="s">
        <v>184</v>
      </c>
      <c r="G17" s="1" t="s">
        <v>185</v>
      </c>
      <c r="H17" s="2"/>
      <c r="I17" s="2"/>
      <c r="J17" s="2"/>
      <c r="K17" s="2"/>
      <c r="L17" s="2"/>
      <c r="M17" s="2"/>
      <c r="N17" s="2"/>
      <c r="O17" s="2"/>
      <c r="P17" s="2"/>
      <c r="Q17" s="2"/>
      <c r="R17" s="2"/>
      <c r="S17" s="2"/>
      <c r="T17" s="2"/>
      <c r="U17" s="2"/>
      <c r="V17" s="2"/>
      <c r="W17" s="2"/>
      <c r="X17" s="2"/>
      <c r="Y17" s="2"/>
      <c r="Z17" s="2"/>
    </row>
    <row r="18">
      <c r="A18" s="1" t="s">
        <v>1258</v>
      </c>
      <c r="B18" s="1" t="s">
        <v>1180</v>
      </c>
      <c r="C18" s="1" t="s">
        <v>1180</v>
      </c>
      <c r="D18" s="1" t="s">
        <v>1180</v>
      </c>
      <c r="E18" s="1" t="s">
        <v>1180</v>
      </c>
      <c r="F18" s="1" t="s">
        <v>1180</v>
      </c>
      <c r="G18" s="1" t="s">
        <v>1180</v>
      </c>
      <c r="H18" s="2"/>
      <c r="I18" s="2"/>
      <c r="J18" s="2"/>
      <c r="K18" s="2"/>
      <c r="L18" s="2"/>
      <c r="M18" s="2"/>
      <c r="N18" s="2"/>
      <c r="O18" s="2"/>
      <c r="P18" s="2"/>
      <c r="Q18" s="2"/>
      <c r="R18" s="2"/>
      <c r="S18" s="2"/>
      <c r="T18" s="2"/>
      <c r="U18" s="2"/>
      <c r="V18" s="2"/>
      <c r="W18" s="2"/>
      <c r="X18" s="2"/>
      <c r="Y18" s="2"/>
      <c r="Z18" s="2"/>
    </row>
    <row r="19">
      <c r="A19" s="1" t="s">
        <v>1259</v>
      </c>
      <c r="B19" s="1" t="s">
        <v>1260</v>
      </c>
      <c r="C19" s="1" t="s">
        <v>1261</v>
      </c>
      <c r="D19" s="1" t="s">
        <v>1262</v>
      </c>
      <c r="E19" s="1" t="s">
        <v>1263</v>
      </c>
      <c r="F19" s="1" t="s">
        <v>1264</v>
      </c>
      <c r="G19" s="1" t="s">
        <v>1265</v>
      </c>
      <c r="H19" s="2"/>
      <c r="I19" s="2"/>
      <c r="J19" s="2"/>
      <c r="K19" s="2"/>
      <c r="L19" s="2"/>
      <c r="M19" s="2"/>
      <c r="N19" s="2"/>
      <c r="O19" s="2"/>
      <c r="P19" s="2"/>
      <c r="Q19" s="2"/>
      <c r="R19" s="2"/>
      <c r="S19" s="2"/>
      <c r="T19" s="2"/>
      <c r="U19" s="2"/>
      <c r="V19" s="2"/>
      <c r="W19" s="2"/>
      <c r="X19" s="2"/>
      <c r="Y19" s="2"/>
      <c r="Z19" s="2"/>
    </row>
    <row r="20">
      <c r="A20" s="1" t="s">
        <v>1266</v>
      </c>
      <c r="B20" s="1" t="s">
        <v>1267</v>
      </c>
      <c r="C20" s="1" t="s">
        <v>1268</v>
      </c>
      <c r="D20" s="1" t="s">
        <v>1269</v>
      </c>
      <c r="E20" s="1" t="s">
        <v>1270</v>
      </c>
      <c r="F20" s="1" t="s">
        <v>1271</v>
      </c>
      <c r="G20" s="1" t="s">
        <v>1272</v>
      </c>
      <c r="H20" s="2"/>
      <c r="I20" s="2"/>
      <c r="J20" s="2"/>
      <c r="K20" s="2"/>
      <c r="L20" s="2"/>
      <c r="M20" s="2"/>
      <c r="N20" s="2"/>
      <c r="O20" s="2"/>
      <c r="P20" s="2"/>
      <c r="Q20" s="2"/>
      <c r="R20" s="2"/>
      <c r="S20" s="2"/>
      <c r="T20" s="2"/>
      <c r="U20" s="2"/>
      <c r="V20" s="2"/>
      <c r="W20" s="2"/>
      <c r="X20" s="2"/>
      <c r="Y20" s="2"/>
      <c r="Z20" s="2"/>
    </row>
    <row r="21" ht="15.75" customHeight="1">
      <c r="A21" s="1" t="s">
        <v>1273</v>
      </c>
      <c r="B21" s="1" t="s">
        <v>1274</v>
      </c>
      <c r="C21" s="1" t="s">
        <v>1275</v>
      </c>
      <c r="D21" s="1" t="s">
        <v>1276</v>
      </c>
      <c r="E21" s="1" t="s">
        <v>1277</v>
      </c>
      <c r="F21" s="1" t="s">
        <v>1278</v>
      </c>
      <c r="G21" s="1" t="s">
        <v>1279</v>
      </c>
      <c r="H21" s="2"/>
      <c r="I21" s="2"/>
      <c r="J21" s="2"/>
      <c r="K21" s="2"/>
      <c r="L21" s="2"/>
      <c r="M21" s="2"/>
      <c r="N21" s="2"/>
      <c r="O21" s="2"/>
      <c r="P21" s="2"/>
      <c r="Q21" s="2"/>
      <c r="R21" s="2"/>
      <c r="S21" s="2"/>
      <c r="T21" s="2"/>
      <c r="U21" s="2"/>
      <c r="V21" s="2"/>
      <c r="W21" s="2"/>
      <c r="X21" s="2"/>
      <c r="Y21" s="2"/>
      <c r="Z21" s="2"/>
    </row>
    <row r="22" ht="15.75" customHeight="1">
      <c r="A22" s="1" t="s">
        <v>1280</v>
      </c>
      <c r="B22" s="1" t="s">
        <v>1281</v>
      </c>
      <c r="C22" s="1" t="s">
        <v>1282</v>
      </c>
      <c r="D22" s="1" t="s">
        <v>1283</v>
      </c>
      <c r="E22" s="1" t="s">
        <v>1284</v>
      </c>
      <c r="F22" s="1" t="s">
        <v>1277</v>
      </c>
      <c r="G22" s="1" t="s">
        <v>1285</v>
      </c>
      <c r="H22" s="2"/>
      <c r="I22" s="2"/>
      <c r="J22" s="2"/>
      <c r="K22" s="2"/>
      <c r="L22" s="2"/>
      <c r="M22" s="2"/>
      <c r="N22" s="2"/>
      <c r="O22" s="2"/>
      <c r="P22" s="2"/>
      <c r="Q22" s="2"/>
      <c r="R22" s="2"/>
      <c r="S22" s="2"/>
      <c r="T22" s="2"/>
      <c r="U22" s="2"/>
      <c r="V22" s="2"/>
      <c r="W22" s="2"/>
      <c r="X22" s="2"/>
      <c r="Y22" s="2"/>
      <c r="Z22" s="2"/>
    </row>
    <row r="23" ht="15.75" customHeight="1">
      <c r="A23" s="1" t="s">
        <v>1286</v>
      </c>
      <c r="B23" s="1" t="s">
        <v>1287</v>
      </c>
      <c r="C23" s="1" t="s">
        <v>1288</v>
      </c>
      <c r="D23" s="1" t="s">
        <v>1289</v>
      </c>
      <c r="E23" s="1" t="s">
        <v>1290</v>
      </c>
      <c r="F23" s="1" t="s">
        <v>1291</v>
      </c>
      <c r="G23" s="1" t="s">
        <v>1292</v>
      </c>
      <c r="H23" s="2"/>
      <c r="I23" s="2"/>
      <c r="J23" s="2"/>
      <c r="K23" s="2"/>
      <c r="L23" s="2"/>
      <c r="M23" s="2"/>
      <c r="N23" s="2"/>
      <c r="O23" s="2"/>
      <c r="P23" s="2"/>
      <c r="Q23" s="2"/>
      <c r="R23" s="2"/>
      <c r="S23" s="2"/>
      <c r="T23" s="2"/>
      <c r="U23" s="2"/>
      <c r="V23" s="2"/>
      <c r="W23" s="2"/>
      <c r="X23" s="2"/>
      <c r="Y23" s="2"/>
      <c r="Z23" s="2"/>
    </row>
    <row r="24" ht="15.75" customHeight="1">
      <c r="A24" s="1" t="s">
        <v>1293</v>
      </c>
      <c r="B24" s="1" t="s">
        <v>1294</v>
      </c>
      <c r="C24" s="1" t="s">
        <v>1295</v>
      </c>
      <c r="D24" s="1" t="s">
        <v>1296</v>
      </c>
      <c r="E24" s="1" t="s">
        <v>1297</v>
      </c>
      <c r="F24" s="1" t="s">
        <v>1298</v>
      </c>
      <c r="G24" s="1" t="s">
        <v>1299</v>
      </c>
      <c r="H24" s="2"/>
      <c r="I24" s="2"/>
      <c r="J24" s="2"/>
      <c r="K24" s="2"/>
      <c r="L24" s="2"/>
      <c r="M24" s="2"/>
      <c r="N24" s="2"/>
      <c r="O24" s="2"/>
      <c r="P24" s="2"/>
      <c r="Q24" s="2"/>
      <c r="R24" s="2"/>
      <c r="S24" s="2"/>
      <c r="T24" s="2"/>
      <c r="U24" s="2"/>
      <c r="V24" s="2"/>
      <c r="W24" s="2"/>
      <c r="X24" s="2"/>
      <c r="Y24" s="2"/>
      <c r="Z24" s="2"/>
    </row>
    <row r="25" ht="15.75" customHeight="1">
      <c r="A25" s="1" t="s">
        <v>1300</v>
      </c>
      <c r="B25" s="1" t="s">
        <v>1301</v>
      </c>
      <c r="C25" s="1" t="s">
        <v>1302</v>
      </c>
      <c r="D25" s="1" t="s">
        <v>1303</v>
      </c>
      <c r="E25" s="1" t="s">
        <v>1304</v>
      </c>
      <c r="F25" s="1" t="s">
        <v>1305</v>
      </c>
      <c r="G25" s="1" t="s">
        <v>1306</v>
      </c>
      <c r="H25" s="2"/>
      <c r="I25" s="2"/>
      <c r="J25" s="2"/>
      <c r="K25" s="2"/>
      <c r="L25" s="2"/>
      <c r="M25" s="2"/>
      <c r="N25" s="2"/>
      <c r="O25" s="2"/>
      <c r="P25" s="2"/>
      <c r="Q25" s="2"/>
      <c r="R25" s="2"/>
      <c r="S25" s="2"/>
      <c r="T25" s="2"/>
      <c r="U25" s="2"/>
      <c r="V25" s="2"/>
      <c r="W25" s="2"/>
      <c r="X25" s="2"/>
      <c r="Y25" s="2"/>
      <c r="Z25" s="2"/>
    </row>
    <row r="26" ht="15.75" customHeight="1">
      <c r="A26" s="1" t="s">
        <v>1307</v>
      </c>
      <c r="B26" s="1" t="s">
        <v>1308</v>
      </c>
      <c r="C26" s="1" t="s">
        <v>1309</v>
      </c>
      <c r="D26" s="1" t="s">
        <v>1310</v>
      </c>
      <c r="E26" s="1" t="s">
        <v>1311</v>
      </c>
      <c r="F26" s="1" t="s">
        <v>1312</v>
      </c>
      <c r="G26" s="1" t="s">
        <v>1313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1314</v>
      </c>
      <c r="B2" s="1" t="s">
        <v>1315</v>
      </c>
      <c r="C2" s="2"/>
      <c r="D2" s="2"/>
      <c r="E2" s="2"/>
      <c r="F2" s="2"/>
      <c r="G2" s="2"/>
      <c r="H2" s="2"/>
      <c r="I2" s="2"/>
      <c r="J2" s="2"/>
      <c r="K2" s="2"/>
      <c r="L2" s="2"/>
      <c r="M2" s="2"/>
      <c r="N2" s="2"/>
      <c r="O2" s="2"/>
      <c r="P2" s="2"/>
      <c r="Q2" s="2"/>
      <c r="R2" s="2"/>
      <c r="S2" s="2"/>
      <c r="T2" s="2"/>
      <c r="U2" s="2"/>
      <c r="V2" s="2"/>
      <c r="W2" s="2"/>
      <c r="X2" s="2"/>
      <c r="Y2" s="2"/>
      <c r="Z2" s="2"/>
    </row>
    <row r="3">
      <c r="A3" s="3" t="s">
        <v>1316</v>
      </c>
      <c r="B3" s="1" t="s">
        <v>1317</v>
      </c>
      <c r="C3" s="2"/>
      <c r="D3" s="2"/>
      <c r="E3" s="2"/>
      <c r="F3" s="2"/>
      <c r="G3" s="2"/>
      <c r="H3" s="2"/>
      <c r="I3" s="2"/>
      <c r="J3" s="2"/>
      <c r="K3" s="2"/>
      <c r="L3" s="2"/>
      <c r="M3" s="2"/>
      <c r="N3" s="2"/>
      <c r="O3" s="2"/>
      <c r="P3" s="2"/>
      <c r="Q3" s="2"/>
      <c r="R3" s="2"/>
      <c r="S3" s="2"/>
      <c r="T3" s="2"/>
      <c r="U3" s="2"/>
      <c r="V3" s="2"/>
      <c r="W3" s="2"/>
      <c r="X3" s="2"/>
      <c r="Y3" s="2"/>
      <c r="Z3" s="2"/>
    </row>
    <row r="4">
      <c r="A4" s="3" t="s">
        <v>1318</v>
      </c>
      <c r="B4" s="1" t="s">
        <v>1319</v>
      </c>
      <c r="C4" s="2"/>
      <c r="D4" s="2"/>
      <c r="E4" s="2"/>
      <c r="F4" s="2"/>
      <c r="G4" s="2"/>
      <c r="H4" s="2"/>
      <c r="I4" s="2"/>
      <c r="J4" s="2"/>
      <c r="K4" s="2"/>
      <c r="L4" s="2"/>
      <c r="M4" s="2"/>
      <c r="N4" s="2"/>
      <c r="O4" s="2"/>
      <c r="P4" s="2"/>
      <c r="Q4" s="2"/>
      <c r="R4" s="2"/>
      <c r="S4" s="2"/>
      <c r="T4" s="2"/>
      <c r="U4" s="2"/>
      <c r="V4" s="2"/>
      <c r="W4" s="2"/>
      <c r="X4" s="2"/>
      <c r="Y4" s="2"/>
      <c r="Z4" s="2"/>
    </row>
    <row r="5">
      <c r="A5" s="3" t="s">
        <v>1320</v>
      </c>
      <c r="B5" s="1" t="s">
        <v>1321</v>
      </c>
      <c r="C5" s="2"/>
      <c r="D5" s="2"/>
      <c r="E5" s="2"/>
      <c r="F5" s="2"/>
      <c r="G5" s="2"/>
      <c r="H5" s="2"/>
      <c r="I5" s="2"/>
      <c r="J5" s="2"/>
      <c r="K5" s="2"/>
      <c r="L5" s="2"/>
      <c r="M5" s="2"/>
      <c r="N5" s="2"/>
      <c r="O5" s="2"/>
      <c r="P5" s="2"/>
      <c r="Q5" s="2"/>
      <c r="R5" s="2"/>
      <c r="S5" s="2"/>
      <c r="T5" s="2"/>
      <c r="U5" s="2"/>
      <c r="V5" s="2"/>
      <c r="W5" s="2"/>
      <c r="X5" s="2"/>
      <c r="Y5" s="2"/>
      <c r="Z5" s="2"/>
    </row>
    <row r="6">
      <c r="A6" s="3" t="s">
        <v>1322</v>
      </c>
      <c r="B6" s="1" t="s">
        <v>1323</v>
      </c>
      <c r="C6" s="2"/>
      <c r="D6" s="2"/>
      <c r="E6" s="2"/>
      <c r="F6" s="2"/>
      <c r="G6" s="2"/>
      <c r="H6" s="2"/>
      <c r="I6" s="2"/>
      <c r="J6" s="2"/>
      <c r="K6" s="2"/>
      <c r="L6" s="2"/>
      <c r="M6" s="2"/>
      <c r="N6" s="2"/>
      <c r="O6" s="2"/>
      <c r="P6" s="2"/>
      <c r="Q6" s="2"/>
      <c r="R6" s="2"/>
      <c r="S6" s="2"/>
      <c r="T6" s="2"/>
      <c r="U6" s="2"/>
      <c r="V6" s="2"/>
      <c r="W6" s="2"/>
      <c r="X6" s="2"/>
      <c r="Y6" s="2"/>
      <c r="Z6" s="2"/>
    </row>
    <row r="7">
      <c r="A7" s="3" t="s">
        <v>1324</v>
      </c>
      <c r="B7" s="1" t="s">
        <v>11</v>
      </c>
      <c r="C7" s="2"/>
      <c r="D7" s="2"/>
      <c r="E7" s="2"/>
      <c r="F7" s="2"/>
      <c r="G7" s="2"/>
      <c r="H7" s="2"/>
      <c r="I7" s="2"/>
      <c r="J7" s="2"/>
      <c r="K7" s="2"/>
      <c r="L7" s="2"/>
      <c r="M7" s="2"/>
      <c r="N7" s="2"/>
      <c r="O7" s="2"/>
      <c r="P7" s="2"/>
      <c r="Q7" s="2"/>
      <c r="R7" s="2"/>
      <c r="S7" s="2"/>
      <c r="T7" s="2"/>
      <c r="U7" s="2"/>
      <c r="V7" s="2"/>
      <c r="W7" s="2"/>
      <c r="X7" s="2"/>
      <c r="Y7" s="2"/>
      <c r="Z7" s="2"/>
    </row>
    <row r="8">
      <c r="A8" s="3" t="s">
        <v>1325</v>
      </c>
      <c r="B8" s="1" t="s">
        <v>1326</v>
      </c>
      <c r="C8" s="2"/>
      <c r="D8" s="2"/>
      <c r="E8" s="2"/>
      <c r="F8" s="2"/>
      <c r="G8" s="2"/>
      <c r="H8" s="2"/>
      <c r="I8" s="2"/>
      <c r="J8" s="2"/>
      <c r="K8" s="2"/>
      <c r="L8" s="2"/>
      <c r="M8" s="2"/>
      <c r="N8" s="2"/>
      <c r="O8" s="2"/>
      <c r="P8" s="2"/>
      <c r="Q8" s="2"/>
      <c r="R8" s="2"/>
      <c r="S8" s="2"/>
      <c r="T8" s="2"/>
      <c r="U8" s="2"/>
      <c r="V8" s="2"/>
      <c r="W8" s="2"/>
      <c r="X8" s="2"/>
      <c r="Y8" s="2"/>
      <c r="Z8" s="2"/>
    </row>
    <row r="9">
      <c r="A9" s="3" t="s">
        <v>1327</v>
      </c>
      <c r="B9" s="4" t="s">
        <v>1328</v>
      </c>
      <c r="C9" s="2"/>
      <c r="D9" s="2"/>
      <c r="E9" s="2"/>
      <c r="F9" s="2"/>
      <c r="G9" s="2"/>
      <c r="H9" s="2"/>
      <c r="I9" s="2"/>
      <c r="J9" s="2"/>
      <c r="K9" s="2"/>
      <c r="L9" s="2"/>
      <c r="M9" s="2"/>
      <c r="N9" s="2"/>
      <c r="O9" s="2"/>
      <c r="P9" s="2"/>
      <c r="Q9" s="2"/>
      <c r="R9" s="2"/>
      <c r="S9" s="2"/>
      <c r="T9" s="2"/>
      <c r="U9" s="2"/>
      <c r="V9" s="2"/>
      <c r="W9" s="2"/>
      <c r="X9" s="2"/>
      <c r="Y9" s="2"/>
      <c r="Z9" s="2"/>
    </row>
    <row r="10">
      <c r="A10" s="3" t="s">
        <v>1329</v>
      </c>
      <c r="B10" s="1" t="s">
        <v>1330</v>
      </c>
      <c r="C10" s="2"/>
      <c r="D10" s="2"/>
      <c r="E10" s="2"/>
      <c r="F10" s="2"/>
      <c r="G10" s="2"/>
      <c r="H10" s="2"/>
      <c r="I10" s="2"/>
      <c r="J10" s="2"/>
      <c r="K10" s="2"/>
      <c r="L10" s="2"/>
      <c r="M10" s="2"/>
      <c r="N10" s="2"/>
      <c r="O10" s="2"/>
      <c r="P10" s="2"/>
      <c r="Q10" s="2"/>
      <c r="R10" s="2"/>
      <c r="S10" s="2"/>
      <c r="T10" s="2"/>
      <c r="U10" s="2"/>
      <c r="V10" s="2"/>
      <c r="W10" s="2"/>
      <c r="X10" s="2"/>
      <c r="Y10" s="2"/>
      <c r="Z10" s="2"/>
    </row>
    <row r="11">
      <c r="A11" s="3" t="s">
        <v>1331</v>
      </c>
      <c r="B11" s="1" t="s">
        <v>1332</v>
      </c>
      <c r="C11" s="2"/>
      <c r="D11" s="2"/>
      <c r="E11" s="2"/>
      <c r="F11" s="2"/>
      <c r="G11" s="2"/>
      <c r="H11" s="2"/>
      <c r="I11" s="2"/>
      <c r="J11" s="2"/>
      <c r="K11" s="2"/>
      <c r="L11" s="2"/>
      <c r="M11" s="2"/>
      <c r="N11" s="2"/>
      <c r="O11" s="2"/>
      <c r="P11" s="2"/>
      <c r="Q11" s="2"/>
      <c r="R11" s="2"/>
      <c r="S11" s="2"/>
      <c r="T11" s="2"/>
      <c r="U11" s="2"/>
      <c r="V11" s="2"/>
      <c r="W11" s="2"/>
      <c r="X11" s="2"/>
      <c r="Y11" s="2"/>
      <c r="Z11" s="2"/>
    </row>
    <row r="12">
      <c r="A12" s="3" t="s">
        <v>1333</v>
      </c>
      <c r="B12" s="1" t="s">
        <v>1330</v>
      </c>
      <c r="C12" s="2"/>
      <c r="D12" s="2"/>
      <c r="E12" s="2"/>
      <c r="F12" s="2"/>
      <c r="G12" s="2"/>
      <c r="H12" s="2"/>
      <c r="I12" s="2"/>
      <c r="J12" s="2"/>
      <c r="K12" s="2"/>
      <c r="L12" s="2"/>
      <c r="M12" s="2"/>
      <c r="N12" s="2"/>
      <c r="O12" s="2"/>
      <c r="P12" s="2"/>
      <c r="Q12" s="2"/>
      <c r="R12" s="2"/>
      <c r="S12" s="2"/>
      <c r="T12" s="2"/>
      <c r="U12" s="2"/>
      <c r="V12" s="2"/>
      <c r="W12" s="2"/>
      <c r="X12" s="2"/>
      <c r="Y12" s="2"/>
      <c r="Z12" s="2"/>
    </row>
    <row r="13">
      <c r="A13" s="3" t="s">
        <v>1334</v>
      </c>
      <c r="B13" s="1" t="s">
        <v>1335</v>
      </c>
      <c r="C13" s="2"/>
      <c r="D13" s="2"/>
      <c r="E13" s="2"/>
      <c r="F13" s="2"/>
      <c r="G13" s="2"/>
      <c r="H13" s="2"/>
      <c r="I13" s="2"/>
      <c r="J13" s="2"/>
      <c r="K13" s="2"/>
      <c r="L13" s="2"/>
      <c r="M13" s="2"/>
      <c r="N13" s="2"/>
      <c r="O13" s="2"/>
      <c r="P13" s="2"/>
      <c r="Q13" s="2"/>
      <c r="R13" s="2"/>
      <c r="S13" s="2"/>
      <c r="T13" s="2"/>
      <c r="U13" s="2"/>
      <c r="V13" s="2"/>
      <c r="W13" s="2"/>
      <c r="X13" s="2"/>
      <c r="Y13" s="2"/>
      <c r="Z13" s="2"/>
    </row>
    <row r="14">
      <c r="A14" s="3" t="s">
        <v>1336</v>
      </c>
      <c r="B14" s="1" t="s">
        <v>1337</v>
      </c>
      <c r="C14" s="2"/>
      <c r="D14" s="2"/>
      <c r="E14" s="2"/>
      <c r="F14" s="2"/>
      <c r="G14" s="2"/>
      <c r="H14" s="2"/>
      <c r="I14" s="2"/>
      <c r="J14" s="2"/>
      <c r="K14" s="2"/>
      <c r="L14" s="2"/>
      <c r="M14" s="2"/>
      <c r="N14" s="2"/>
      <c r="O14" s="2"/>
      <c r="P14" s="2"/>
      <c r="Q14" s="2"/>
      <c r="R14" s="2"/>
      <c r="S14" s="2"/>
      <c r="T14" s="2"/>
      <c r="U14" s="2"/>
      <c r="V14" s="2"/>
      <c r="W14" s="2"/>
      <c r="X14" s="2"/>
      <c r="Y14" s="2"/>
      <c r="Z14" s="2"/>
    </row>
    <row r="15">
      <c r="A15" s="3" t="s">
        <v>1338</v>
      </c>
      <c r="B15" s="1" t="s">
        <v>1335</v>
      </c>
      <c r="C15" s="2"/>
      <c r="D15" s="2"/>
      <c r="E15" s="2"/>
      <c r="F15" s="2"/>
      <c r="G15" s="2"/>
      <c r="H15" s="2"/>
      <c r="I15" s="2"/>
      <c r="J15" s="2"/>
      <c r="K15" s="2"/>
      <c r="L15" s="2"/>
      <c r="M15" s="2"/>
      <c r="N15" s="2"/>
      <c r="O15" s="2"/>
      <c r="P15" s="2"/>
      <c r="Q15" s="2"/>
      <c r="R15" s="2"/>
      <c r="S15" s="2"/>
      <c r="T15" s="2"/>
      <c r="U15" s="2"/>
      <c r="V15" s="2"/>
      <c r="W15" s="2"/>
      <c r="X15" s="2"/>
      <c r="Y15" s="2"/>
      <c r="Z15" s="2"/>
    </row>
    <row r="16">
      <c r="A16" s="3" t="s">
        <v>1339</v>
      </c>
      <c r="B16" s="1" t="s">
        <v>1340</v>
      </c>
      <c r="C16" s="2"/>
      <c r="D16" s="2"/>
      <c r="E16" s="2"/>
      <c r="F16" s="2"/>
      <c r="G16" s="2"/>
      <c r="H16" s="2"/>
      <c r="I16" s="2"/>
      <c r="J16" s="2"/>
      <c r="K16" s="2"/>
      <c r="L16" s="2"/>
      <c r="M16" s="2"/>
      <c r="N16" s="2"/>
      <c r="O16" s="2"/>
      <c r="P16" s="2"/>
      <c r="Q16" s="2"/>
      <c r="R16" s="2"/>
      <c r="S16" s="2"/>
      <c r="T16" s="2"/>
      <c r="U16" s="2"/>
      <c r="V16" s="2"/>
      <c r="W16" s="2"/>
      <c r="X16" s="2"/>
      <c r="Y16" s="2"/>
      <c r="Z16" s="2"/>
    </row>
    <row r="17">
      <c r="A17" s="3" t="s">
        <v>1341</v>
      </c>
      <c r="B17" s="1">
        <v>1389.0</v>
      </c>
      <c r="C17" s="2"/>
      <c r="D17" s="2"/>
      <c r="E17" s="2"/>
      <c r="F17" s="2"/>
      <c r="G17" s="2"/>
      <c r="H17" s="2"/>
      <c r="I17" s="2"/>
      <c r="J17" s="2"/>
      <c r="K17" s="2"/>
      <c r="L17" s="2"/>
      <c r="M17" s="2"/>
      <c r="N17" s="2"/>
      <c r="O17" s="2"/>
      <c r="P17" s="2"/>
      <c r="Q17" s="2"/>
      <c r="R17" s="2"/>
      <c r="S17" s="2"/>
      <c r="T17" s="2"/>
      <c r="U17" s="2"/>
      <c r="V17" s="2"/>
      <c r="W17" s="2"/>
      <c r="X17" s="2"/>
      <c r="Y17" s="2"/>
      <c r="Z17" s="2"/>
    </row>
    <row r="18">
      <c r="A18" s="3" t="s">
        <v>1342</v>
      </c>
      <c r="B18" s="1" t="s">
        <v>1343</v>
      </c>
      <c r="C18" s="2"/>
      <c r="D18" s="2"/>
      <c r="E18" s="2"/>
      <c r="F18" s="2"/>
      <c r="G18" s="2"/>
      <c r="H18" s="2"/>
      <c r="I18" s="2"/>
      <c r="J18" s="2"/>
      <c r="K18" s="2"/>
      <c r="L18" s="2"/>
      <c r="M18" s="2"/>
      <c r="N18" s="2"/>
      <c r="O18" s="2"/>
      <c r="P18" s="2"/>
      <c r="Q18" s="2"/>
      <c r="R18" s="2"/>
      <c r="S18" s="2"/>
      <c r="T18" s="2"/>
      <c r="U18" s="2"/>
      <c r="V18" s="2"/>
      <c r="W18" s="2"/>
      <c r="X18" s="2"/>
      <c r="Y18" s="2"/>
      <c r="Z18" s="2"/>
    </row>
    <row r="19">
      <c r="A19" s="3" t="s">
        <v>1344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1345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1353</v>
      </c>
      <c r="B28" s="1">
        <v>13.96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1354</v>
      </c>
      <c r="B29" s="1">
        <v>13.892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1355</v>
      </c>
      <c r="B30" s="1">
        <v>13.85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1356</v>
      </c>
      <c r="B31" s="1">
        <v>13.9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1357</v>
      </c>
      <c r="B32" s="1">
        <v>13.96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1358</v>
      </c>
      <c r="B33" s="1">
        <v>13.892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1359</v>
      </c>
      <c r="B34" s="1">
        <v>13.85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1360</v>
      </c>
      <c r="B35" s="1">
        <v>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1361</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1362</v>
      </c>
      <c r="B37" s="1">
        <v>0.057800002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1363</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1364</v>
      </c>
      <c r="B39" s="1">
        <v>0.90410006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1365</v>
      </c>
      <c r="B40" s="1">
        <v>3.94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1366</v>
      </c>
      <c r="B41" s="1">
        <v>1.658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1367</v>
      </c>
      <c r="B42" s="1">
        <v>20.518518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1368</v>
      </c>
      <c r="B43" s="1">
        <v>2765.0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1369</v>
      </c>
      <c r="B44" s="1">
        <v>2765.0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1370</v>
      </c>
      <c r="B45" s="1">
        <v>12760.0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1371</v>
      </c>
      <c r="B46" s="1">
        <v>9790.0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1372</v>
      </c>
      <c r="B47" s="1">
        <v>9790.0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1373</v>
      </c>
      <c r="B48" s="1">
        <v>9.98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1374</v>
      </c>
      <c r="B49" s="1">
        <v>17.83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1375</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1376</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1377</v>
      </c>
      <c r="B52" s="1">
        <v>1.21895792E8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1378</v>
      </c>
      <c r="B53" s="1">
        <v>12.11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1379</v>
      </c>
      <c r="B54" s="1">
        <v>16.5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1380</v>
      </c>
      <c r="B55" s="1">
        <v>0.35821676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1381</v>
      </c>
      <c r="B56" s="1">
        <v>14.4748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1382</v>
      </c>
      <c r="B57" s="1">
        <v>14.0349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1383</v>
      </c>
      <c r="B58" s="1">
        <v>0.74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1384</v>
      </c>
      <c r="B59" s="1">
        <v>0.053008597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1385</v>
      </c>
      <c r="B60" s="1" t="s">
        <v>1386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1387</v>
      </c>
      <c r="B61" s="1">
        <v>1.69546752E8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1388</v>
      </c>
      <c r="B62" s="1">
        <v>-0.04996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1389</v>
      </c>
      <c r="B63" s="1">
        <v>8114736.0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1390</v>
      </c>
      <c r="B64" s="1">
        <v>8801140.0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1391</v>
      </c>
      <c r="B65" s="1">
        <v>42225.0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1392</v>
      </c>
      <c r="B66" s="1">
        <v>50050.0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1395</v>
      </c>
      <c r="B69" s="1">
        <v>0.0047999998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1396</v>
      </c>
      <c r="B70" s="1">
        <v>0.16248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1397</v>
      </c>
      <c r="B71" s="1">
        <v>0.49688998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1398</v>
      </c>
      <c r="B72" s="1">
        <v>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1399</v>
      </c>
      <c r="B73" s="1">
        <v>0.0058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1400</v>
      </c>
      <c r="B74" s="1">
        <v>8871040.0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1401</v>
      </c>
      <c r="B75" s="1">
        <v>18.894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1402</v>
      </c>
      <c r="B76" s="1">
        <v>0.733037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1403</v>
      </c>
      <c r="B77" s="1">
        <v>1.7008704E9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1404</v>
      </c>
      <c r="B78" s="1">
        <v>1.7324928E9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1405</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1406</v>
      </c>
      <c r="B80" s="1">
        <v>-1.7E7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1407</v>
      </c>
      <c r="B81" s="1">
        <v>-1.95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1408</v>
      </c>
      <c r="B82" s="1">
        <v>0.77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1409</v>
      </c>
      <c r="B83" s="1" t="s">
        <v>1410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1411</v>
      </c>
      <c r="B84" s="1">
        <v>7.384608E8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1412</v>
      </c>
      <c r="B85" s="1">
        <v>0.498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1413</v>
      </c>
      <c r="B86" s="1">
        <v>603.369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1414</v>
      </c>
      <c r="B87" s="1">
        <v>-0.11139399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1415</v>
      </c>
      <c r="B88" s="1">
        <v>0.24176979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1416</v>
      </c>
      <c r="B89" s="1">
        <v>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1417</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1418</v>
      </c>
      <c r="B91" s="1" t="s">
        <v>1419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1420</v>
      </c>
      <c r="B92" s="1" t="s">
        <v>1421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1422</v>
      </c>
      <c r="B93" s="1" t="s">
        <v>1423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t="s">
        <v>1423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t="s">
        <v>1426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1427</v>
      </c>
      <c r="B96" s="1" t="s">
        <v>1428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1429</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1430</v>
      </c>
      <c r="B98" s="1" t="s">
        <v>1431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1432</v>
      </c>
      <c r="B99" s="1" t="s">
        <v>1433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1434</v>
      </c>
      <c r="B100" s="1" t="s">
        <v>1435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1436</v>
      </c>
      <c r="B101" s="1" t="s">
        <v>1437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1439</v>
      </c>
      <c r="B103" s="1">
        <v>13.85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1440</v>
      </c>
      <c r="B104" s="1">
        <v>19.0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1441</v>
      </c>
      <c r="B105" s="1">
        <v>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1442</v>
      </c>
      <c r="B106" s="1">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1443</v>
      </c>
      <c r="B107" s="1">
        <v>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1444</v>
      </c>
      <c r="B108" s="1" t="s">
        <v>1445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1446</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1447</v>
      </c>
      <c r="B110" s="1">
        <v>5.6163E7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1448</v>
      </c>
      <c r="B111" s="1">
        <v>6.381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1449</v>
      </c>
      <c r="B112" s="1">
        <v>281000.0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1450</v>
      </c>
      <c r="B113" s="1">
        <v>1.03814E8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1451</v>
      </c>
      <c r="B114" s="1">
        <v>0.984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1452</v>
      </c>
      <c r="B115" s="1">
        <v>1.881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1453</v>
      </c>
      <c r="B116" s="1">
        <v>3.40284992E8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1454</v>
      </c>
      <c r="B117" s="1">
        <v>62.904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1455</v>
      </c>
      <c r="B118" s="1">
        <v>38.942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1456</v>
      </c>
      <c r="B119" s="1">
        <v>-0.01768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1457</v>
      </c>
      <c r="B120" s="1">
        <v>-0.096099995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1458</v>
      </c>
      <c r="B121" s="1">
        <v>3424375.0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1459</v>
      </c>
      <c r="B122" s="1">
        <v>6152000.0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1460</v>
      </c>
      <c r="B123" s="1">
        <v>-0.133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1461</v>
      </c>
      <c r="B124" s="1">
        <v>0.53818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1462</v>
      </c>
      <c r="B125" s="1">
        <v>8.3E-4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1463</v>
      </c>
      <c r="B126" s="1">
        <v>-0.0691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1464</v>
      </c>
      <c r="B127" s="1" t="s">
        <v>1386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1465</v>
      </c>
      <c r="B128" s="1">
        <v>1.082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0.0</v>
      </c>
      <c r="D3" s="1">
        <v>-155.04</v>
      </c>
      <c r="E3" s="1">
        <v>-333.2</v>
      </c>
      <c r="F3" s="1">
        <v>-289.68</v>
      </c>
      <c r="G3" s="1">
        <v>-273.224</v>
      </c>
      <c r="H3" s="1">
        <v>-229.84</v>
      </c>
      <c r="I3" s="1">
        <v>-352.24</v>
      </c>
      <c r="J3" s="1">
        <v>-10.336</v>
      </c>
      <c r="K3" s="1">
        <v>-124.848</v>
      </c>
      <c r="L3" s="1">
        <f>IF(K3*FORECAST(L2,B3:K3,B2:K2)&gt;0,FORECAST(L2,B3:K3,B2:K2),K3)*$X$1</f>
        <v>-238.6890667</v>
      </c>
      <c r="M3" s="1">
        <f>IF(L3*FORECAST(M2,B3:L3,B2:L2)&gt;0,FORECAST(M2,B3:L3,B2:L2),L3)*$X$1</f>
        <v>-249.9342061</v>
      </c>
      <c r="N3" s="1">
        <f>IF(M3*FORECAST(N2,B3:M3,B2:M2)&gt;0,FORECAST(N2,B3:M3,B2:M2),M3)*$X$1</f>
        <v>-261.1793455</v>
      </c>
      <c r="O3" s="1">
        <f>IF(N3*FORECAST(O2,B3:N3,B2:N2)&gt;0,FORECAST(O2,B3:N3,B2:N2),N3)*$X$1</f>
        <v>-272.4244848</v>
      </c>
      <c r="P3" s="1">
        <f>IF(O3*FORECAST(P2,B3:O3,B2:O2)&gt;0,FORECAST(P2,B3:O3,B2:O2),O3)*$X$1</f>
        <v>-283.6696242</v>
      </c>
      <c r="Q3" s="1">
        <f>IF(P3*FORECAST(Q2,B3:P3,B2:P2)&gt;0,FORECAST(Q2,B3:P3,B2:P2),P3)*$X$1</f>
        <v>-294.9147636</v>
      </c>
      <c r="R3" s="1">
        <f>IF(Q3*FORECAST(R2,B3:Q3,B2:Q2)&gt;0,FORECAST(R2,B3:Q3,B2:Q2),Q3)*$X$1</f>
        <v>-306.159903</v>
      </c>
      <c r="S3" s="5">
        <f>IF(R3*FORECAST(S2,B3:R3,B2:R2)&gt;0,FORECAST(S2,B3:R3,B2:R2),R3)*$X$1</f>
        <v>-317.4050424</v>
      </c>
      <c r="T3" s="5">
        <f>IF(S3*FORECAST(T2,B3:S3,B2:S2)&gt;0,FORECAST(T2,B3:S3,B2:S2),S3)*$X$1</f>
        <v>-328.6501818</v>
      </c>
      <c r="U3" s="5">
        <f>IF(T3*FORECAST(U2,B3:T3,B2:T2)&gt;0,FORECAST(U2,B3:T3,B2:T2),T3)*$X$1</f>
        <v>-339.8953212</v>
      </c>
      <c r="V3" s="5">
        <f>IF(U3*FORECAST(V2,B3:U3,B2:U2)&gt;0,FORECAST(V2,B3:U3,B2:U2),U3)*$X$1</f>
        <v>-351.1404606</v>
      </c>
      <c r="W3" s="5">
        <f>IF(V3*FORECAST(W2,B3:V3,B2:V2)&gt;0,FORECAST(W2,B3:V3,B2:V2),V3)*$X$1</f>
        <v>-362.3856</v>
      </c>
      <c r="X3" s="2"/>
      <c r="Y3" s="2"/>
      <c r="Z3" s="2"/>
    </row>
    <row r="4">
      <c r="A4" s="3" t="s">
        <v>133</v>
      </c>
      <c r="B4" s="1">
        <v>0.0</v>
      </c>
      <c r="C4" s="1">
        <v>6.664000000000001</v>
      </c>
      <c r="D4" s="1">
        <v>-341.36</v>
      </c>
      <c r="E4" s="1">
        <v>-322.3200000000001</v>
      </c>
      <c r="F4" s="1">
        <v>-115.736</v>
      </c>
      <c r="G4" s="1">
        <v>745.2800000000001</v>
      </c>
      <c r="H4" s="1">
        <v>1088.0</v>
      </c>
      <c r="I4" s="1">
        <v>291.04</v>
      </c>
      <c r="J4" s="1">
        <v>387.6</v>
      </c>
      <c r="K4" s="1">
        <v>382.16</v>
      </c>
      <c r="L4" s="2"/>
      <c r="M4" s="2"/>
      <c r="N4" s="2"/>
      <c r="O4" s="2"/>
      <c r="P4" s="2"/>
      <c r="Q4" s="2"/>
      <c r="R4" s="2"/>
      <c r="S4" s="2"/>
      <c r="T4" s="2"/>
      <c r="U4" s="2"/>
      <c r="V4" s="2"/>
      <c r="W4" s="2"/>
      <c r="X4" s="2"/>
      <c r="Y4" s="2"/>
      <c r="Z4" s="2"/>
    </row>
    <row r="5">
      <c r="A5" s="3" t="s">
        <v>1466</v>
      </c>
      <c r="B5" s="1">
        <v>3.0</v>
      </c>
      <c r="C5" s="1">
        <v>3.0</v>
      </c>
      <c r="D5" s="1">
        <v>3.0</v>
      </c>
      <c r="E5" s="1">
        <v>7.0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1467</v>
      </c>
      <c r="L7" s="1">
        <f>IF(W3*FORECAST(W2,B3:W3,B2:W2)&gt;0,FORECAST(W2,B3:W3,B2:W2),V3)*$X$1 * (1+0.02)/(0.0518-0.02)</f>
        <v>-11623.68906</v>
      </c>
      <c r="M7" s="2"/>
      <c r="N7" s="2"/>
      <c r="O7" s="2"/>
      <c r="P7" s="2"/>
      <c r="Q7" s="2"/>
      <c r="R7" s="2"/>
      <c r="S7" s="2"/>
      <c r="T7" s="2"/>
      <c r="U7" s="2"/>
      <c r="V7" s="2"/>
      <c r="W7" s="2"/>
      <c r="X7" s="2"/>
      <c r="Y7" s="2"/>
      <c r="Z7" s="2"/>
    </row>
    <row r="8">
      <c r="A8" s="2"/>
      <c r="B8" s="2"/>
      <c r="C8" s="2"/>
      <c r="D8" s="2"/>
      <c r="E8" s="2"/>
      <c r="F8" s="2"/>
      <c r="G8" s="2"/>
      <c r="H8" s="2"/>
      <c r="I8" s="2"/>
      <c r="J8" s="2"/>
      <c r="K8" s="1" t="s">
        <v>1468</v>
      </c>
      <c r="L8" s="6">
        <f t="array" ref="L8">NPV(0.0518,M3:W3)</f>
        <v>-2472.730522</v>
      </c>
      <c r="M8" s="2"/>
      <c r="N8" s="2"/>
      <c r="O8" s="2"/>
      <c r="P8" s="2"/>
      <c r="Q8" s="2"/>
      <c r="R8" s="2"/>
      <c r="S8" s="2"/>
      <c r="T8" s="2"/>
      <c r="U8" s="2"/>
      <c r="V8" s="2"/>
      <c r="W8" s="2"/>
      <c r="X8" s="2"/>
      <c r="Y8" s="2"/>
      <c r="Z8" s="2"/>
    </row>
    <row r="9">
      <c r="A9" s="2"/>
      <c r="B9" s="2"/>
      <c r="C9" s="2"/>
      <c r="D9" s="2"/>
      <c r="E9" s="2"/>
      <c r="F9" s="2"/>
      <c r="G9" s="2"/>
      <c r="H9" s="2"/>
      <c r="I9" s="2"/>
      <c r="J9" s="2"/>
      <c r="K9" s="1" t="s">
        <v>1469</v>
      </c>
      <c r="L9" s="6">
        <f t="array" ref="L9">NPV(0.0518,M16:W16)</f>
        <v>-6669.283093</v>
      </c>
      <c r="M9" s="2"/>
      <c r="N9" s="2"/>
      <c r="O9" s="2"/>
      <c r="P9" s="2"/>
      <c r="Q9" s="2"/>
      <c r="R9" s="2"/>
      <c r="S9" s="2"/>
      <c r="T9" s="2"/>
      <c r="U9" s="2"/>
      <c r="V9" s="2"/>
      <c r="W9" s="2"/>
      <c r="X9" s="2"/>
      <c r="Y9" s="2"/>
      <c r="Z9" s="2"/>
    </row>
    <row r="10">
      <c r="A10" s="2"/>
      <c r="B10" s="2"/>
      <c r="C10" s="2"/>
      <c r="D10" s="2"/>
      <c r="E10" s="2"/>
      <c r="F10" s="2"/>
      <c r="G10" s="2"/>
      <c r="H10" s="2"/>
      <c r="I10" s="2"/>
      <c r="J10" s="2"/>
      <c r="K10" s="1" t="s">
        <v>1470</v>
      </c>
      <c r="L10" s="6">
        <f>L8 + L9</f>
        <v>-9142.013615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382.16</v>
      </c>
      <c r="M11" s="2"/>
      <c r="N11" s="2"/>
      <c r="O11" s="2"/>
      <c r="P11" s="2"/>
      <c r="Q11" s="2"/>
      <c r="R11" s="2"/>
      <c r="S11" s="2"/>
      <c r="T11" s="2"/>
      <c r="U11" s="2"/>
      <c r="V11" s="2"/>
      <c r="W11" s="2"/>
      <c r="X11" s="2"/>
      <c r="Y11" s="2"/>
      <c r="Z11" s="2"/>
    </row>
    <row r="12">
      <c r="A12" s="2"/>
      <c r="B12" s="2"/>
      <c r="C12" s="2"/>
      <c r="D12" s="2"/>
      <c r="E12" s="2"/>
      <c r="F12" s="2"/>
      <c r="G12" s="2"/>
      <c r="H12" s="2"/>
      <c r="I12" s="2"/>
      <c r="J12" s="2"/>
      <c r="K12" s="1" t="s">
        <v>1471</v>
      </c>
      <c r="L12" s="6">
        <f>L10 - L11</f>
        <v>-9524.173615</v>
      </c>
      <c r="M12" s="2"/>
      <c r="N12" s="2"/>
      <c r="O12" s="2"/>
      <c r="P12" s="2"/>
      <c r="Q12" s="2"/>
      <c r="R12" s="2"/>
      <c r="S12" s="2"/>
      <c r="T12" s="2"/>
      <c r="U12" s="2"/>
      <c r="V12" s="2"/>
      <c r="W12" s="2"/>
      <c r="X12" s="2"/>
      <c r="Y12" s="2"/>
      <c r="Z12" s="2"/>
    </row>
    <row r="13">
      <c r="A13" s="2"/>
      <c r="B13" s="2"/>
      <c r="C13" s="2"/>
      <c r="D13" s="2"/>
      <c r="E13" s="2"/>
      <c r="F13" s="2"/>
      <c r="G13" s="2"/>
      <c r="H13" s="2"/>
      <c r="I13" s="2"/>
      <c r="J13" s="2"/>
      <c r="K13" s="1" t="s">
        <v>1472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-501.2722955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(1+0.02)/(0.0518-0.02)</f>
        <v>-11623.68906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-97.64800000000001</v>
      </c>
      <c r="C3" s="1">
        <v>-144.16</v>
      </c>
      <c r="D3" s="1">
        <v>-184.96</v>
      </c>
      <c r="E3" s="1">
        <v>-167.28</v>
      </c>
      <c r="F3" s="1">
        <v>-69.08800000000001</v>
      </c>
      <c r="G3" s="1">
        <v>-29.784</v>
      </c>
      <c r="H3" s="1">
        <v>-278.8</v>
      </c>
      <c r="I3" s="1">
        <v>28.56</v>
      </c>
      <c r="J3" s="1">
        <v>-204.0</v>
      </c>
      <c r="K3" s="1">
        <v>-121.448</v>
      </c>
      <c r="L3" s="1">
        <f>IF(K3*FORECAST(L2,B3:K3,B2:K2)&gt;0,FORECAST(L2,B3:K3,B2:K2),K3)*$X$1</f>
        <v>-122.2186667</v>
      </c>
      <c r="M3" s="1">
        <f>IF(L3*FORECAST(M2,B3:L3,B2:L2)&gt;0,FORECAST(M2,B3:L3,B2:L2),L3)*$X$1</f>
        <v>-121.3746424</v>
      </c>
      <c r="N3" s="1">
        <f>IF(M3*FORECAST(N2,B3:M3,B2:M2)&gt;0,FORECAST(N2,B3:M3,B2:M2),M3)*$X$1</f>
        <v>-120.5306182</v>
      </c>
      <c r="O3" s="1">
        <f>IF(N3*FORECAST(O2,B3:N3,B2:N2)&gt;0,FORECAST(O2,B3:N3,B2:N2),N3)*$X$1</f>
        <v>-119.6865939</v>
      </c>
      <c r="P3" s="1">
        <f>IF(O3*FORECAST(P2,B3:O3,B2:O2)&gt;0,FORECAST(P2,B3:O3,B2:O2),O3)*$X$1</f>
        <v>-118.8425697</v>
      </c>
      <c r="Q3" s="1">
        <f>IF(P3*FORECAST(Q2,B3:P3,B2:P2)&gt;0,FORECAST(Q2,B3:P3,B2:P2),P3)*$X$1</f>
        <v>-117.9985455</v>
      </c>
      <c r="R3" s="1">
        <f>IF(Q3*FORECAST(R2,B3:Q3,B2:Q2)&gt;0,FORECAST(R2,B3:Q3,B2:Q2),Q3)*$X$1</f>
        <v>-117.1545212</v>
      </c>
      <c r="S3" s="5">
        <f>IF(R3*FORECAST(S2,B3:R3,B2:R2)&gt;0,FORECAST(S2,B3:R3,B2:R2),R3)*$X$1</f>
        <v>-116.310497</v>
      </c>
      <c r="T3" s="5">
        <f>IF(S3*FORECAST(T2,B3:S3,B2:S2)&gt;0,FORECAST(T2,B3:S3,B2:S2),S3)*$X$1</f>
        <v>-115.4664727</v>
      </c>
      <c r="U3" s="5">
        <f>IF(T3*FORECAST(U2,B3:T3,B2:T2)&gt;0,FORECAST(U2,B3:T3,B2:T2),T3)*$X$1</f>
        <v>-114.6224485</v>
      </c>
      <c r="V3" s="5">
        <f>IF(U3*FORECAST(V2,B3:U3,B2:U2)&gt;0,FORECAST(V2,B3:U3,B2:U2),U3)*$X$1</f>
        <v>-113.7784242</v>
      </c>
      <c r="W3" s="5">
        <f>IF(V3*FORECAST(W2,B3:V3,B2:V2)&gt;0,FORECAST(W2,B3:V3,B2:V2),V3)*$X$1</f>
        <v>-112.9344</v>
      </c>
      <c r="X3" s="2"/>
      <c r="Y3" s="2"/>
      <c r="Z3" s="2"/>
    </row>
    <row r="4">
      <c r="A4" s="3" t="s">
        <v>133</v>
      </c>
      <c r="B4" s="1">
        <v>0.0</v>
      </c>
      <c r="C4" s="1">
        <v>6.664000000000001</v>
      </c>
      <c r="D4" s="1">
        <v>-341.36</v>
      </c>
      <c r="E4" s="1">
        <v>-322.3200000000001</v>
      </c>
      <c r="F4" s="1">
        <v>-115.736</v>
      </c>
      <c r="G4" s="1">
        <v>745.2800000000001</v>
      </c>
      <c r="H4" s="1">
        <v>1088.0</v>
      </c>
      <c r="I4" s="1">
        <v>291.04</v>
      </c>
      <c r="J4" s="1">
        <v>387.6</v>
      </c>
      <c r="K4" s="1">
        <v>382.16</v>
      </c>
      <c r="L4" s="2"/>
      <c r="M4" s="2"/>
      <c r="N4" s="2"/>
      <c r="O4" s="2"/>
      <c r="P4" s="2"/>
      <c r="Q4" s="2"/>
      <c r="R4" s="2"/>
      <c r="S4" s="2"/>
      <c r="T4" s="2"/>
      <c r="U4" s="2"/>
      <c r="V4" s="2"/>
      <c r="W4" s="2"/>
      <c r="X4" s="2"/>
      <c r="Y4" s="2"/>
      <c r="Z4" s="2"/>
    </row>
    <row r="5">
      <c r="A5" s="3" t="s">
        <v>1466</v>
      </c>
      <c r="B5" s="1">
        <v>3.0</v>
      </c>
      <c r="C5" s="1">
        <v>3.0</v>
      </c>
      <c r="D5" s="1">
        <v>3.0</v>
      </c>
      <c r="E5" s="1">
        <v>7.0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1467</v>
      </c>
      <c r="L7" s="1">
        <f>IF(W3*FORECAST(W2,B3:W3,B2:W2)&gt;0,FORECAST(W2,B3:W3,B2:W2),V3)*$X$1 * (1+0.02)/(0.0518-0.02)</f>
        <v>-3622.424151</v>
      </c>
      <c r="M7" s="2"/>
      <c r="N7" s="2"/>
      <c r="O7" s="2"/>
      <c r="P7" s="2"/>
      <c r="Q7" s="2"/>
      <c r="R7" s="2"/>
      <c r="S7" s="2"/>
      <c r="T7" s="2"/>
      <c r="U7" s="2"/>
      <c r="V7" s="2"/>
      <c r="W7" s="2"/>
      <c r="X7" s="2"/>
      <c r="Y7" s="2"/>
      <c r="Z7" s="2"/>
    </row>
    <row r="8">
      <c r="A8" s="2"/>
      <c r="B8" s="2"/>
      <c r="C8" s="2"/>
      <c r="D8" s="2"/>
      <c r="E8" s="2"/>
      <c r="F8" s="2"/>
      <c r="G8" s="2"/>
      <c r="H8" s="2"/>
      <c r="I8" s="2"/>
      <c r="J8" s="2"/>
      <c r="K8" s="1" t="s">
        <v>1468</v>
      </c>
      <c r="L8" s="6">
        <f t="array" ref="L8">NPV(0.0518,M3:W3)</f>
        <v>-967.4890812</v>
      </c>
      <c r="M8" s="2"/>
      <c r="N8" s="2"/>
      <c r="O8" s="2"/>
      <c r="P8" s="2"/>
      <c r="Q8" s="2"/>
      <c r="R8" s="2"/>
      <c r="S8" s="2"/>
      <c r="T8" s="2"/>
      <c r="U8" s="2"/>
      <c r="V8" s="2"/>
      <c r="W8" s="2"/>
      <c r="X8" s="2"/>
      <c r="Y8" s="2"/>
      <c r="Z8" s="2"/>
    </row>
    <row r="9">
      <c r="A9" s="2"/>
      <c r="B9" s="2"/>
      <c r="C9" s="2"/>
      <c r="D9" s="2"/>
      <c r="E9" s="2"/>
      <c r="F9" s="2"/>
      <c r="G9" s="2"/>
      <c r="H9" s="2"/>
      <c r="I9" s="2"/>
      <c r="J9" s="2"/>
      <c r="K9" s="1" t="s">
        <v>1469</v>
      </c>
      <c r="L9" s="6">
        <f t="array" ref="L9">NPV(0.0518,M16:W16)</f>
        <v>-2078.425535</v>
      </c>
      <c r="M9" s="2"/>
      <c r="N9" s="2"/>
      <c r="O9" s="2"/>
      <c r="P9" s="2"/>
      <c r="Q9" s="2"/>
      <c r="R9" s="2"/>
      <c r="S9" s="2"/>
      <c r="T9" s="2"/>
      <c r="U9" s="2"/>
      <c r="V9" s="2"/>
      <c r="W9" s="2"/>
      <c r="X9" s="2"/>
      <c r="Y9" s="2"/>
      <c r="Z9" s="2"/>
    </row>
    <row r="10">
      <c r="A10" s="2"/>
      <c r="B10" s="2"/>
      <c r="C10" s="2"/>
      <c r="D10" s="2"/>
      <c r="E10" s="2"/>
      <c r="F10" s="2"/>
      <c r="G10" s="2"/>
      <c r="H10" s="2"/>
      <c r="I10" s="2"/>
      <c r="J10" s="2"/>
      <c r="K10" s="1" t="s">
        <v>1470</v>
      </c>
      <c r="L10" s="6">
        <f>L8 + L9</f>
        <v>-3045.914616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382.16</v>
      </c>
      <c r="M11" s="2"/>
      <c r="N11" s="2"/>
      <c r="O11" s="2"/>
      <c r="P11" s="2"/>
      <c r="Q11" s="2"/>
      <c r="R11" s="2"/>
      <c r="S11" s="2"/>
      <c r="T11" s="2"/>
      <c r="U11" s="2"/>
      <c r="V11" s="2"/>
      <c r="W11" s="2"/>
      <c r="X11" s="2"/>
      <c r="Y11" s="2"/>
      <c r="Z11" s="2"/>
    </row>
    <row r="12">
      <c r="A12" s="2"/>
      <c r="B12" s="2"/>
      <c r="C12" s="2"/>
      <c r="D12" s="2"/>
      <c r="E12" s="2"/>
      <c r="F12" s="2"/>
      <c r="G12" s="2"/>
      <c r="H12" s="2"/>
      <c r="I12" s="2"/>
      <c r="J12" s="2"/>
      <c r="K12" s="1" t="s">
        <v>1471</v>
      </c>
      <c r="L12" s="6">
        <f>L10 - L11</f>
        <v>-3428.074616</v>
      </c>
      <c r="M12" s="2"/>
      <c r="N12" s="2"/>
      <c r="O12" s="2"/>
      <c r="P12" s="2"/>
      <c r="Q12" s="2"/>
      <c r="R12" s="2"/>
      <c r="S12" s="2"/>
      <c r="T12" s="2"/>
      <c r="U12" s="2"/>
      <c r="V12" s="2"/>
      <c r="W12" s="2"/>
      <c r="X12" s="2"/>
      <c r="Y12" s="2"/>
      <c r="Z12" s="2"/>
    </row>
    <row r="13">
      <c r="A13" s="2"/>
      <c r="B13" s="2"/>
      <c r="C13" s="2"/>
      <c r="D13" s="2"/>
      <c r="E13" s="2"/>
      <c r="F13" s="2"/>
      <c r="G13" s="2"/>
      <c r="H13" s="2"/>
      <c r="I13" s="2"/>
      <c r="J13" s="2"/>
      <c r="K13" s="1" t="s">
        <v>1472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-180.4249798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(1+0.02)/(0.0518-0.02)</f>
        <v>-3622.424151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