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<sst xmlns="http://schemas.openxmlformats.org/spreadsheetml/2006/main" count="1923" uniqueCount="1566">
  <si>
    <t>ticker</t>
  </si>
  <si>
    <t>BSAC</t>
  </si>
  <si>
    <t>nombre</t>
  </si>
  <si>
    <t>BANCO SANTANDER CHILE</t>
  </si>
  <si>
    <t>empresa</t>
  </si>
  <si>
    <t>Banks</t>
  </si>
  <si>
    <t>Open</t>
  </si>
  <si>
    <t>Target Price</t>
  </si>
  <si>
    <t>Valor no disponible</t>
  </si>
  <si>
    <t>Upside</t>
  </si>
  <si>
    <t>No calculado</t>
  </si>
  <si>
    <t>Country</t>
  </si>
  <si>
    <t>Chile</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</si>
  <si>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</si>
  <si>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</si>
  <si>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</si>
  <si>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</si>
  <si>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</si>
  <si>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</si>
  <si>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</si>
  <si>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</si>
  <si>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</si>
  <si>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</si>
  <si>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</si>
  <si>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</si>
  <si>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</si>
  <si>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</si>
  <si>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</si>
  <si>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Income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</si>
  <si>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</si>
  <si>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</si>
  <si>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</si>
  <si>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</si>
  <si>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</si>
  <si>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</si>
  <si>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</si>
  <si>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</si>
  <si>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</si>
  <si>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</si>
  <si>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</si>
  <si>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</si>
  <si>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</si>
  <si>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</si>
  <si>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</si>
  <si>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</si>
  <si>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</si>
  <si>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</si>
  <si>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</si>
  <si>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</si>
  <si>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</si>
  <si>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</si>
  <si>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</si>
  <si>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</si>
  <si>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</si>
  <si>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</si>
  <si>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</si>
  <si>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</si>
  <si>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</si>
  <si>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</si>
  <si>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</si>
  <si>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</si>
  <si>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</si>
  <si>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</si>
  <si>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</si>
  <si>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</si>
  <si>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Other Intangibles, Total</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</si>
  <si>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</si>
  <si>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</si>
  <si>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</si>
  <si>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</si>
  <si>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</si>
  <si>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</si>
  <si>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</si>
  <si>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</si>
  <si>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</si>
  <si>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</si>
  <si>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</si>
  <si>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</si>
  <si>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</si>
  <si>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</si>
  <si>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</si>
  <si>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</si>
  <si>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</si>
  <si>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</si>
  <si>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</si>
  <si>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</si>
  <si>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</si>
  <si>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</si>
  <si>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</si>
  <si>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</si>
  <si>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</si>
  <si>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</si>
  <si>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</si>
  <si>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</si>
  <si>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</si>
  <si>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</si>
  <si>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</si>
  <si>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</si>
  <si>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</si>
  <si>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</si>
  <si>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</si>
  <si>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13.85</t>
  </si>
  <si>
    <t>14.51</t>
  </si>
  <si>
    <t>15.22</t>
  </si>
  <si>
    <t>16.27</t>
  </si>
  <si>
    <t>17.19</t>
  </si>
  <si>
    <t>17.99</t>
  </si>
  <si>
    <t>19.21</t>
  </si>
  <si>
    <t>22.99</t>
  </si>
  <si>
    <t>25.76</t>
  </si>
  <si>
    <t>27.69</t>
  </si>
  <si>
    <t>Tangible Book Value</t>
  </si>
  <si>
    <t>Tangible Book Value Per Share</t>
  </si>
  <si>
    <t>13.63</t>
  </si>
  <si>
    <t>14.24</t>
  </si>
  <si>
    <t>14.91</t>
  </si>
  <si>
    <t>15.94</t>
  </si>
  <si>
    <t>16.84</t>
  </si>
  <si>
    <t>17.6</t>
  </si>
  <si>
    <t>18.77</t>
  </si>
  <si>
    <t>22.49</t>
  </si>
  <si>
    <t>25.19</t>
  </si>
  <si>
    <t>27.17</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</si>
  <si>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</si>
  <si>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</si>
  <si>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</si>
  <si>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</si>
  <si>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</si>
  <si>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</si>
  <si>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</si>
  <si>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</si>
  <si>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</si>
  <si>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</si>
  <si>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on Operating Lease - Gross</t>
  </si>
  <si>
    <t>Assets on Operating Lease - Accumulated Depreciation</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</si>
  <si>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</si>
  <si>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</si>
  <si>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</si>
  <si>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</si>
  <si>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</si>
  <si>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</si>
  <si>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</si>
  <si>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</si>
  <si>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</si>
  <si>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</si>
  <si>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</si>
  <si>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</si>
  <si>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</si>
  <si>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</si>
  <si>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</si>
  <si>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</si>
  <si>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</si>
  <si>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</si>
  <si>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</si>
  <si>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Interest Expense, Total</t>
  </si>
  <si>
    <t>EBT, Excl. Unusual Items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</si>
  <si>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</si>
  <si>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</si>
  <si>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</si>
  <si>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</si>
  <si>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</si>
  <si>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</si>
  <si>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</si>
  <si>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</si>
  <si>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</si>
  <si>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</si>
  <si>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</si>
  <si>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</si>
  <si>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</si>
  <si>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</si>
  <si>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</si>
  <si>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2.92</t>
  </si>
  <si>
    <t>2.38</t>
  </si>
  <si>
    <t>2.51</t>
  </si>
  <si>
    <t>3.14</t>
  </si>
  <si>
    <t>2.93</t>
  </si>
  <si>
    <t>2.91</t>
  </si>
  <si>
    <t>4.49</t>
  </si>
  <si>
    <t>4.2</t>
  </si>
  <si>
    <t>3.07</t>
  </si>
  <si>
    <t>Basic EPS - Continuing Operations</t>
  </si>
  <si>
    <t>Basic Weighted Average Shares Outstanding</t>
  </si>
  <si>
    <t>Net EPS - Diluted</t>
  </si>
  <si>
    <t>Diluted EPS - Continuing Operations</t>
  </si>
  <si>
    <t>Diluted Weighted Average Shares Outstanding</t>
  </si>
  <si>
    <t>Normalized Basic EPS</t>
  </si>
  <si>
    <t>2.07</t>
  </si>
  <si>
    <t>1.73</t>
  </si>
  <si>
    <t>1.96</t>
  </si>
  <si>
    <t>2.24</t>
  </si>
  <si>
    <t>2.47</t>
  </si>
  <si>
    <t>2.3</t>
  </si>
  <si>
    <t>2.36</t>
  </si>
  <si>
    <t>3.54</t>
  </si>
  <si>
    <t>2.22</t>
  </si>
  <si>
    <t>Normalized Diluted EPS</t>
  </si>
  <si>
    <t>Dividend Per Share</t>
  </si>
  <si>
    <t>1.75</t>
  </si>
  <si>
    <t>1.79</t>
  </si>
  <si>
    <t>2.25</t>
  </si>
  <si>
    <t>1.88</t>
  </si>
  <si>
    <t>1.76</t>
  </si>
  <si>
    <t>1.65</t>
  </si>
  <si>
    <t>2.57</t>
  </si>
  <si>
    <t>1.84</t>
  </si>
  <si>
    <t>Payout Ratio</t>
  </si>
  <si>
    <t>48.18</t>
  </si>
  <si>
    <t>73.56</t>
  </si>
  <si>
    <t>71.27</t>
  </si>
  <si>
    <t>58.54</t>
  </si>
  <si>
    <t>71.57</t>
  </si>
  <si>
    <t>64.33</t>
  </si>
  <si>
    <t>60.49</t>
  </si>
  <si>
    <t>36.85</t>
  </si>
  <si>
    <t>58.69</t>
  </si>
  <si>
    <t>83.74</t>
  </si>
  <si>
    <t>American Depositary Receipts Ratio (ADR)</t>
  </si>
  <si>
    <t>Effective Tax Rate - (Ratio)</t>
  </si>
  <si>
    <t>7.57</t>
  </si>
  <si>
    <t>14.28</t>
  </si>
  <si>
    <t>18.41</t>
  </si>
  <si>
    <t>19.92</t>
  </si>
  <si>
    <t>21.77</t>
  </si>
  <si>
    <t>21.37</t>
  </si>
  <si>
    <t>20.5</t>
  </si>
  <si>
    <t>20.64</t>
  </si>
  <si>
    <t>10.39</t>
  </si>
  <si>
    <t>14.11</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</si>
  <si>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</si>
  <si>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</si>
  <si>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</si>
  <si>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</si>
  <si>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</si>
  <si>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</si>
  <si>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</si>
  <si>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</si>
  <si>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</si>
  <si>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</si>
  <si>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</si>
  <si>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1.93</t>
  </si>
  <si>
    <t>1.39</t>
  </si>
  <si>
    <t>1.32</t>
  </si>
  <si>
    <t>1.59</t>
  </si>
  <si>
    <t>1.23</t>
  </si>
  <si>
    <t>1.04</t>
  </si>
  <si>
    <t>1.43</t>
  </si>
  <si>
    <t>1.22</t>
  </si>
  <si>
    <t>0.85</t>
  </si>
  <si>
    <t>Return On Equity %</t>
  </si>
  <si>
    <t>22.26</t>
  </si>
  <si>
    <t>16.72</t>
  </si>
  <si>
    <t>16.77</t>
  </si>
  <si>
    <t>19.22</t>
  </si>
  <si>
    <t>18.65</t>
  </si>
  <si>
    <t>16.36</t>
  </si>
  <si>
    <t>15.39</t>
  </si>
  <si>
    <t>20.96</t>
  </si>
  <si>
    <t>17.2</t>
  </si>
  <si>
    <t>11.52</t>
  </si>
  <si>
    <t>Return on Common Equity</t>
  </si>
  <si>
    <t>22.3</t>
  </si>
  <si>
    <t>16.8</t>
  </si>
  <si>
    <t>16.86</t>
  </si>
  <si>
    <t>19.03</t>
  </si>
  <si>
    <t>16.6</t>
  </si>
  <si>
    <t>15.6</t>
  </si>
  <si>
    <t>21.27</t>
  </si>
  <si>
    <t>17.25</t>
  </si>
  <si>
    <t>11.51</t>
  </si>
  <si>
    <t>Shareholders Value Added</t>
  </si>
  <si>
    <t>Margin Analysis</t>
  </si>
  <si>
    <t>SG&amp;A Margin</t>
  </si>
  <si>
    <t>43.8</t>
  </si>
  <si>
    <t>51.6</t>
  </si>
  <si>
    <t>49.15</t>
  </si>
  <si>
    <t>45.68</t>
  </si>
  <si>
    <t>46.2</t>
  </si>
  <si>
    <t>47.37</t>
  </si>
  <si>
    <t>47.68</t>
  </si>
  <si>
    <t>39.06</t>
  </si>
  <si>
    <t>44.54</t>
  </si>
  <si>
    <t>53.11</t>
  </si>
  <si>
    <t>Net Interest Income / Total Revenues %</t>
  </si>
  <si>
    <t>101.33</t>
  </si>
  <si>
    <t>101.29</t>
  </si>
  <si>
    <t>94.34</t>
  </si>
  <si>
    <t>88.86</t>
  </si>
  <si>
    <t>93.46</t>
  </si>
  <si>
    <t>94.02</t>
  </si>
  <si>
    <t>101.87</t>
  </si>
  <si>
    <t>90.98</t>
  </si>
  <si>
    <t>30.83</t>
  </si>
  <si>
    <t>44.6</t>
  </si>
  <si>
    <t>EBT Excl. Non-Recurring Items Margin %</t>
  </si>
  <si>
    <t>48.67</t>
  </si>
  <si>
    <t>42.48</t>
  </si>
  <si>
    <t>43.75</t>
  </si>
  <si>
    <t>46.62</t>
  </si>
  <si>
    <t>49.62</t>
  </si>
  <si>
    <t>46.29</t>
  </si>
  <si>
    <t>54.4</t>
  </si>
  <si>
    <t>48.44</t>
  </si>
  <si>
    <t>43.23</t>
  </si>
  <si>
    <t>Income From Continuing Operations Margin %</t>
  </si>
  <si>
    <t>42.8</t>
  </si>
  <si>
    <t>36.49</t>
  </si>
  <si>
    <t>34.95</t>
  </si>
  <si>
    <t>38.66</t>
  </si>
  <si>
    <t>39.4</t>
  </si>
  <si>
    <t>36.66</t>
  </si>
  <si>
    <t>35.33</t>
  </si>
  <si>
    <t>42.81</t>
  </si>
  <si>
    <t>43.36</t>
  </si>
  <si>
    <t>37.09</t>
  </si>
  <si>
    <t>Net Income Margin %</t>
  </si>
  <si>
    <t>42.34</t>
  </si>
  <si>
    <t>36.22</t>
  </si>
  <si>
    <t>34.78</t>
  </si>
  <si>
    <t>37.83</t>
  </si>
  <si>
    <t>39.11</t>
  </si>
  <si>
    <t>36.64</t>
  </si>
  <si>
    <t>42.31</t>
  </si>
  <si>
    <t>42.54</t>
  </si>
  <si>
    <t>36.19</t>
  </si>
  <si>
    <t>Net Avail. For Common Margin %</t>
  </si>
  <si>
    <t>36.52</t>
  </si>
  <si>
    <t>42.47</t>
  </si>
  <si>
    <t>Normalized Net Income Margin</t>
  </si>
  <si>
    <t>29.96</t>
  </si>
  <si>
    <t>26.29</t>
  </si>
  <si>
    <t>28.31</t>
  </si>
  <si>
    <t>30.72</t>
  </si>
  <si>
    <t>28.79</t>
  </si>
  <si>
    <t>28.42</t>
  </si>
  <si>
    <t>33.5</t>
  </si>
  <si>
    <t>29.46</t>
  </si>
  <si>
    <t>26.12</t>
  </si>
  <si>
    <t>Asset quality</t>
  </si>
  <si>
    <t>Nonperforming Loans / Total Loans %</t>
  </si>
  <si>
    <t>2.81</t>
  </si>
  <si>
    <t>2.54</t>
  </si>
  <si>
    <t>2.28</t>
  </si>
  <si>
    <t>2.08</t>
  </si>
  <si>
    <t>2.05</t>
  </si>
  <si>
    <t>1.41</t>
  </si>
  <si>
    <t>1.83</t>
  </si>
  <si>
    <t>2.26</t>
  </si>
  <si>
    <t>Nonperforming Loans / Total Assets %</t>
  </si>
  <si>
    <t>2.11</t>
  </si>
  <si>
    <t>1.86</t>
  </si>
  <si>
    <t>1.52</t>
  </si>
  <si>
    <t>1.77</t>
  </si>
  <si>
    <t>1.61</t>
  </si>
  <si>
    <t>1.33</t>
  </si>
  <si>
    <t>0.87</t>
  </si>
  <si>
    <t>0.7</t>
  </si>
  <si>
    <t>1.05</t>
  </si>
  <si>
    <t>1.3</t>
  </si>
  <si>
    <t>Nonperforming Assets / Total Assets %</t>
  </si>
  <si>
    <t>2.18</t>
  </si>
  <si>
    <t>1.92</t>
  </si>
  <si>
    <t>1.63</t>
  </si>
  <si>
    <t>1.87</t>
  </si>
  <si>
    <t>1.69</t>
  </si>
  <si>
    <t>0.93</t>
  </si>
  <si>
    <t>0.75</t>
  </si>
  <si>
    <t>1.1</t>
  </si>
  <si>
    <t>1.36</t>
  </si>
  <si>
    <t>NPAs / Loans and OREO</t>
  </si>
  <si>
    <t>2.9</t>
  </si>
  <si>
    <t>2.62</t>
  </si>
  <si>
    <t>2.21</t>
  </si>
  <si>
    <t>2.4</t>
  </si>
  <si>
    <t>2.15</t>
  </si>
  <si>
    <t>1.5</t>
  </si>
  <si>
    <t>NPAs / Equity</t>
  </si>
  <si>
    <t>25.16</t>
  </si>
  <si>
    <t>24.09</t>
  </si>
  <si>
    <t>20.82</t>
  </si>
  <si>
    <t>21.51</t>
  </si>
  <si>
    <t>20.2</t>
  </si>
  <si>
    <t>20.28</t>
  </si>
  <si>
    <t>13.98</t>
  </si>
  <si>
    <t>10.78</t>
  </si>
  <si>
    <t>15.17</t>
  </si>
  <si>
    <t>18.09</t>
  </si>
  <si>
    <t>Allowance for Credit Losses / Net Charge-offs %</t>
  </si>
  <si>
    <t>246.39</t>
  </si>
  <si>
    <t>233.49</t>
  </si>
  <si>
    <t>261.65</t>
  </si>
  <si>
    <t>268.69</t>
  </si>
  <si>
    <t>245.66</t>
  </si>
  <si>
    <t>268.63</t>
  </si>
  <si>
    <t>321.41</t>
  </si>
  <si>
    <t>430.63</t>
  </si>
  <si>
    <t>466.53</t>
  </si>
  <si>
    <t>328.72</t>
  </si>
  <si>
    <t>Allowance for Credit Losses / Nonperforming Loans %</t>
  </si>
  <si>
    <t>108.76</t>
  </si>
  <si>
    <t>117.29</t>
  </si>
  <si>
    <t>145.41</t>
  </si>
  <si>
    <t>128.78</t>
  </si>
  <si>
    <t>126.11</t>
  </si>
  <si>
    <t>133.04</t>
  </si>
  <si>
    <t>213.14</t>
  </si>
  <si>
    <t>233.8</t>
  </si>
  <si>
    <t>160.8</t>
  </si>
  <si>
    <t>124.49</t>
  </si>
  <si>
    <t>Allowance for Credit Losses / Total Loans %</t>
  </si>
  <si>
    <t>3.05</t>
  </si>
  <si>
    <t>2.98</t>
  </si>
  <si>
    <t>3.01</t>
  </si>
  <si>
    <t>2.94</t>
  </si>
  <si>
    <t>2.73</t>
  </si>
  <si>
    <t>3.02</t>
  </si>
  <si>
    <t>2.87</t>
  </si>
  <si>
    <t>2.95</t>
  </si>
  <si>
    <t>Net Charge-offs / Total Average Loans %</t>
  </si>
  <si>
    <t>0.94</t>
  </si>
  <si>
    <t>0.66</t>
  </si>
  <si>
    <t>0.9</t>
  </si>
  <si>
    <t>Provision for Loan Losses / Net Charge-offs %</t>
  </si>
  <si>
    <t>131.65</t>
  </si>
  <si>
    <t>127.99</t>
  </si>
  <si>
    <t>109.5</t>
  </si>
  <si>
    <t>98.55</t>
  </si>
  <si>
    <t>100.25</t>
  </si>
  <si>
    <t>126.45</t>
  </si>
  <si>
    <t>148.27</t>
  </si>
  <si>
    <t>119.19</t>
  </si>
  <si>
    <t>144.17</t>
  </si>
  <si>
    <t>92.26</t>
  </si>
  <si>
    <t>Earning Assets / IBL</t>
  </si>
  <si>
    <t>147.03</t>
  </si>
  <si>
    <t>159.88</t>
  </si>
  <si>
    <t>146.12</t>
  </si>
  <si>
    <t>141.17</t>
  </si>
  <si>
    <t>Interest Income / Average Assets</t>
  </si>
  <si>
    <t>5.05</t>
  </si>
  <si>
    <t>4.11</t>
  </si>
  <si>
    <t>5.57</t>
  </si>
  <si>
    <t>Interest Expense / Average Assets</t>
  </si>
  <si>
    <t>1.14</t>
  </si>
  <si>
    <t>3.28</t>
  </si>
  <si>
    <t>4.54</t>
  </si>
  <si>
    <t>Net Interest Income / Average Assets</t>
  </si>
  <si>
    <t>2.85</t>
  </si>
  <si>
    <t>3.13</t>
  </si>
  <si>
    <t>0.83</t>
  </si>
  <si>
    <t>1.03</t>
  </si>
  <si>
    <t>Non Interest Income / Average Assets</t>
  </si>
  <si>
    <t>0.8</t>
  </si>
  <si>
    <t>0.81</t>
  </si>
  <si>
    <t>2.37</t>
  </si>
  <si>
    <t>1.74</t>
  </si>
  <si>
    <t>Non Interest Expense / Average Asset</t>
  </si>
  <si>
    <t>1.51</t>
  </si>
  <si>
    <t>1.57</t>
  </si>
  <si>
    <t>1.38</t>
  </si>
  <si>
    <t>1.31</t>
  </si>
  <si>
    <t>Capital And Funding</t>
  </si>
  <si>
    <t>Total Average Common Equity / Total Average Assets %</t>
  </si>
  <si>
    <t>8.58</t>
  </si>
  <si>
    <t>8.2</t>
  </si>
  <si>
    <t>7.82</t>
  </si>
  <si>
    <t>8.15</t>
  </si>
  <si>
    <t>8.41</t>
  </si>
  <si>
    <t>7.39</t>
  </si>
  <si>
    <t>6.6</t>
  </si>
  <si>
    <t>6.65</t>
  </si>
  <si>
    <t>6.95</t>
  </si>
  <si>
    <t>7.22</t>
  </si>
  <si>
    <t>Total Average Equity / Total Average Assets %</t>
  </si>
  <si>
    <t>8.68</t>
  </si>
  <si>
    <t>8.3</t>
  </si>
  <si>
    <t>7.9</t>
  </si>
  <si>
    <t>8.25</t>
  </si>
  <si>
    <t>8.52</t>
  </si>
  <si>
    <t>7.53</t>
  </si>
  <si>
    <t>6.76</t>
  </si>
  <si>
    <t>6.8</t>
  </si>
  <si>
    <t>7.1</t>
  </si>
  <si>
    <t>Total Equity + Allowance for Loan Losses / Total Loans %</t>
  </si>
  <si>
    <t>14.43</t>
  </si>
  <si>
    <t>13.76</t>
  </si>
  <si>
    <t>13.53</t>
  </si>
  <si>
    <t>13.97</t>
  </si>
  <si>
    <t>13.29</t>
  </si>
  <si>
    <t>13.07</t>
  </si>
  <si>
    <t>13.54</t>
  </si>
  <si>
    <t>14.68</t>
  </si>
  <si>
    <t>15.36</t>
  </si>
  <si>
    <t>15.55</t>
  </si>
  <si>
    <t>Gross Loans / Total Deposits %</t>
  </si>
  <si>
    <t>142.52</t>
  </si>
  <si>
    <t>136.05</t>
  </si>
  <si>
    <t>137.29</t>
  </si>
  <si>
    <t>148.02</t>
  </si>
  <si>
    <t>147.58</t>
  </si>
  <si>
    <t>148.79</t>
  </si>
  <si>
    <t>146.26</t>
  </si>
  <si>
    <t>139.5</t>
  </si>
  <si>
    <t>152.15</t>
  </si>
  <si>
    <t>146.21</t>
  </si>
  <si>
    <t>Net Loans / Total Deposits %</t>
  </si>
  <si>
    <t>138.17</t>
  </si>
  <si>
    <t>133.16</t>
  </si>
  <si>
    <t>143.68</t>
  </si>
  <si>
    <t>143.71</t>
  </si>
  <si>
    <t>144.74</t>
  </si>
  <si>
    <t>141.85</t>
  </si>
  <si>
    <t>135.5</t>
  </si>
  <si>
    <t>147.67</t>
  </si>
  <si>
    <t>142.11</t>
  </si>
  <si>
    <t>Tier 1 Capital Ratio %</t>
  </si>
  <si>
    <t>10.9</t>
  </si>
  <si>
    <t>10.34</t>
  </si>
  <si>
    <t>10.53</t>
  </si>
  <si>
    <t>10.99</t>
  </si>
  <si>
    <t>10.59</t>
  </si>
  <si>
    <t>10.13</t>
  </si>
  <si>
    <t>10.7</t>
  </si>
  <si>
    <t>12.2</t>
  </si>
  <si>
    <t>13.13</t>
  </si>
  <si>
    <t>12.66</t>
  </si>
  <si>
    <t>Total Capital Ratio %</t>
  </si>
  <si>
    <t>13.37</t>
  </si>
  <si>
    <t>13.43</t>
  </si>
  <si>
    <t>13.91</t>
  </si>
  <si>
    <t>13.4</t>
  </si>
  <si>
    <t>12.86</t>
  </si>
  <si>
    <t>15.37</t>
  </si>
  <si>
    <t>15.9</t>
  </si>
  <si>
    <t>17.8</t>
  </si>
  <si>
    <t>17.64</t>
  </si>
  <si>
    <t>Core Tier 1 Capital Ratio</t>
  </si>
  <si>
    <t>9.6</t>
  </si>
  <si>
    <t>11.08</t>
  </si>
  <si>
    <t>11.12</t>
  </si>
  <si>
    <t>Tier 2 Capital Ratio</t>
  </si>
  <si>
    <t>3.6</t>
  </si>
  <si>
    <t>4.7</t>
  </si>
  <si>
    <t>Coverage Ratio</t>
  </si>
  <si>
    <t>43.33</t>
  </si>
  <si>
    <t>45.21</t>
  </si>
  <si>
    <t>50.78</t>
  </si>
  <si>
    <t>45.24</t>
  </si>
  <si>
    <t>44.77</t>
  </si>
  <si>
    <t>46.6</t>
  </si>
  <si>
    <t>61.85</t>
  </si>
  <si>
    <t>62.82</t>
  </si>
  <si>
    <t>68.56</t>
  </si>
  <si>
    <t>52.53</t>
  </si>
  <si>
    <t>Leverage Ratio %</t>
  </si>
  <si>
    <t>7.92</t>
  </si>
  <si>
    <t>7.31</t>
  </si>
  <si>
    <t>7.72</t>
  </si>
  <si>
    <t>6.96</t>
  </si>
  <si>
    <t>6.69</t>
  </si>
  <si>
    <t>Interbank Ratio</t>
  </si>
  <si>
    <t>73.8</t>
  </si>
  <si>
    <t>112.18</t>
  </si>
  <si>
    <t>78.82</t>
  </si>
  <si>
    <t>38.65</t>
  </si>
  <si>
    <t>28.69</t>
  </si>
  <si>
    <t>41.19</t>
  </si>
  <si>
    <t>13.44</t>
  </si>
  <si>
    <t>16.24</t>
  </si>
  <si>
    <t>15.41</t>
  </si>
  <si>
    <t>22.25</t>
  </si>
  <si>
    <t>Fixed Charges Coverage</t>
  </si>
  <si>
    <t>EBT + Interest Expense / Interest Expense</t>
  </si>
  <si>
    <t>1.66</t>
  </si>
  <si>
    <t>1.68</t>
  </si>
  <si>
    <t>1.99</t>
  </si>
  <si>
    <t>1.78</t>
  </si>
  <si>
    <t>2.09</t>
  </si>
  <si>
    <t>1.97</t>
  </si>
  <si>
    <t>1.4</t>
  </si>
  <si>
    <t>Growth Over Prior Year</t>
  </si>
  <si>
    <t>Net Interest Income, 1 Yr. Growth %</t>
  </si>
  <si>
    <t>22.32</t>
  </si>
  <si>
    <t>-4.7</t>
  </si>
  <si>
    <t>6.61</t>
  </si>
  <si>
    <t>0.18</t>
  </si>
  <si>
    <t>12.48</t>
  </si>
  <si>
    <t>13.65</t>
  </si>
  <si>
    <t>-68.3</t>
  </si>
  <si>
    <t>24.38</t>
  </si>
  <si>
    <t>Non Interest Income, 1 Yr. Growth %</t>
  </si>
  <si>
    <t>-1.13</t>
  </si>
  <si>
    <t>9.86</t>
  </si>
  <si>
    <t>5.64</t>
  </si>
  <si>
    <t>10.81</t>
  </si>
  <si>
    <t>-8.91</t>
  </si>
  <si>
    <t>20.39</t>
  </si>
  <si>
    <t>-9.07</t>
  </si>
  <si>
    <t>4.72</t>
  </si>
  <si>
    <t>260.94</t>
  </si>
  <si>
    <t>-26.44</t>
  </si>
  <si>
    <t>Provision For Loan Losses, 1 Yr. Growth %</t>
  </si>
  <si>
    <t>2.86</t>
  </si>
  <si>
    <t>10.49</t>
  </si>
  <si>
    <t>-17.02</t>
  </si>
  <si>
    <t>-12.84</t>
  </si>
  <si>
    <t>8.65</t>
  </si>
  <si>
    <t>29.33</t>
  </si>
  <si>
    <t>47.93</t>
  </si>
  <si>
    <t>-39.14</t>
  </si>
  <si>
    <t>22.41</t>
  </si>
  <si>
    <t>-9.46</t>
  </si>
  <si>
    <t>Total Revenues, 1 Yr. Growth %</t>
  </si>
  <si>
    <t>21.03</t>
  </si>
  <si>
    <t>-5.02</t>
  </si>
  <si>
    <t>9.93</t>
  </si>
  <si>
    <t>-0.42</t>
  </si>
  <si>
    <t>-1.44</t>
  </si>
  <si>
    <t>27.21</t>
  </si>
  <si>
    <t>-5.73</t>
  </si>
  <si>
    <t>-14.03</t>
  </si>
  <si>
    <t>Earnings From Cont. Operations, 1 Yr. Growth %</t>
  </si>
  <si>
    <t>25.28</t>
  </si>
  <si>
    <t>-18.73</t>
  </si>
  <si>
    <t>4.99</t>
  </si>
  <si>
    <t>21.6</t>
  </si>
  <si>
    <t>3.29</t>
  </si>
  <si>
    <t>-6.75</t>
  </si>
  <si>
    <t>-10.79</t>
  </si>
  <si>
    <t>54.22</t>
  </si>
  <si>
    <t>-5.27</t>
  </si>
  <si>
    <t>-26.46</t>
  </si>
  <si>
    <t>Net Income, 1 Yr. Growth %</t>
  </si>
  <si>
    <t>24.53</t>
  </si>
  <si>
    <t>-18.44</t>
  </si>
  <si>
    <t>5.23</t>
  </si>
  <si>
    <t>19.58</t>
  </si>
  <si>
    <t>4.8</t>
  </si>
  <si>
    <t>-6.73</t>
  </si>
  <si>
    <t>-11.55</t>
  </si>
  <si>
    <t>53.84</t>
  </si>
  <si>
    <t>-5.96</t>
  </si>
  <si>
    <t>-26.87</t>
  </si>
  <si>
    <t>Normalized Net Income, 1 Yr. Growth %</t>
  </si>
  <si>
    <t>17.54</t>
  </si>
  <si>
    <t>-17.01</t>
  </si>
  <si>
    <t>13.24</t>
  </si>
  <si>
    <t>10.01</t>
  </si>
  <si>
    <t>-6.21</t>
  </si>
  <si>
    <t>-9.49</t>
  </si>
  <si>
    <t>48.51</t>
  </si>
  <si>
    <t>-17.08</t>
  </si>
  <si>
    <t>-23.78</t>
  </si>
  <si>
    <t>Diluted EPS Before Extra, 1 Yr. Growth %</t>
  </si>
  <si>
    <t>24.52</t>
  </si>
  <si>
    <t>-18.42</t>
  </si>
  <si>
    <t>19.57</t>
  </si>
  <si>
    <t>-6.42</t>
  </si>
  <si>
    <t>-11.3</t>
  </si>
  <si>
    <t>54.41</t>
  </si>
  <si>
    <t>-6.31</t>
  </si>
  <si>
    <t>-26.86</t>
  </si>
  <si>
    <t>Dividend Per Share, 1 Yr. Growth %</t>
  </si>
  <si>
    <t>-1.79</t>
  </si>
  <si>
    <t>28.12</t>
  </si>
  <si>
    <t>-16.16</t>
  </si>
  <si>
    <t>-6.39</t>
  </si>
  <si>
    <t>49.77</t>
  </si>
  <si>
    <t>4.35</t>
  </si>
  <si>
    <t>-28.38</t>
  </si>
  <si>
    <t>Gross Loans, 1 Yr. Growth %</t>
  </si>
  <si>
    <t>8.56</t>
  </si>
  <si>
    <t>7.55</t>
  </si>
  <si>
    <t>9.23</t>
  </si>
  <si>
    <t>7.95</t>
  </si>
  <si>
    <t>5.1</t>
  </si>
  <si>
    <t>6.45</t>
  </si>
  <si>
    <t>6.66</t>
  </si>
  <si>
    <t>4.69</t>
  </si>
  <si>
    <t>Allowance For Loan Losses, 1 Yr. Growth %</t>
  </si>
  <si>
    <t>15.2</t>
  </si>
  <si>
    <t>7.69</t>
  </si>
  <si>
    <t>8.69</t>
  </si>
  <si>
    <t>-0.55</t>
  </si>
  <si>
    <t>-2.35</t>
  </si>
  <si>
    <t>12.12</t>
  </si>
  <si>
    <t>15.7</t>
  </si>
  <si>
    <t>9.69</t>
  </si>
  <si>
    <t>-0.3</t>
  </si>
  <si>
    <t>Net Loans, 1 Yr. Growth %</t>
  </si>
  <si>
    <t>8.37</t>
  </si>
  <si>
    <t>10.58</t>
  </si>
  <si>
    <t>7.51</t>
  </si>
  <si>
    <t>2.01</t>
  </si>
  <si>
    <t>9.58</t>
  </si>
  <si>
    <t>7.84</t>
  </si>
  <si>
    <t>6.57</t>
  </si>
  <si>
    <t>4.84</t>
  </si>
  <si>
    <t>Non Performing Loans, 1 Yr. Growth %</t>
  </si>
  <si>
    <t>5.06</t>
  </si>
  <si>
    <t>-0.13</t>
  </si>
  <si>
    <t>-12.33</t>
  </si>
  <si>
    <t>12.29</t>
  </si>
  <si>
    <t>-0.29</t>
  </si>
  <si>
    <t>6.28</t>
  </si>
  <si>
    <t>-27.54</t>
  </si>
  <si>
    <t>-7.52</t>
  </si>
  <si>
    <t>59.48</t>
  </si>
  <si>
    <t>28.78</t>
  </si>
  <si>
    <t>Non Performing Assets, 1 Yr. Growth %</t>
  </si>
  <si>
    <t>5.34</t>
  </si>
  <si>
    <t>0.15</t>
  </si>
  <si>
    <t>-9.43</t>
  </si>
  <si>
    <t>-0.71</t>
  </si>
  <si>
    <t>6.04</t>
  </si>
  <si>
    <t>-27.08</t>
  </si>
  <si>
    <t>-7.85</t>
  </si>
  <si>
    <t>57.79</t>
  </si>
  <si>
    <t>28.32</t>
  </si>
  <si>
    <t>Total Assets, 1 Yr. Growth %</t>
  </si>
  <si>
    <t>13.02</t>
  </si>
  <si>
    <t>13.49</t>
  </si>
  <si>
    <t>6.79</t>
  </si>
  <si>
    <t>-3.25</t>
  </si>
  <si>
    <t>9.48</t>
  </si>
  <si>
    <t>29.03</t>
  </si>
  <si>
    <t>10.14</t>
  </si>
  <si>
    <t>14.61</t>
  </si>
  <si>
    <t>7.17</t>
  </si>
  <si>
    <t>3.9</t>
  </si>
  <si>
    <t>Total Deposits, 1 Yr Growth %</t>
  </si>
  <si>
    <t>9.91</t>
  </si>
  <si>
    <t>15.75</t>
  </si>
  <si>
    <t>6.58</t>
  </si>
  <si>
    <t>-5.46</t>
  </si>
  <si>
    <t>9.56</t>
  </si>
  <si>
    <t>7.07</t>
  </si>
  <si>
    <t>6.72</t>
  </si>
  <si>
    <t>11.84</t>
  </si>
  <si>
    <t>-2.21</t>
  </si>
  <si>
    <t>8.95</t>
  </si>
  <si>
    <t>Tangible Book Value, 1 Yr. Growth %</t>
  </si>
  <si>
    <t>13.72</t>
  </si>
  <si>
    <t>4.46</t>
  </si>
  <si>
    <t>4.73</t>
  </si>
  <si>
    <t>6.84</t>
  </si>
  <si>
    <t>5.65</t>
  </si>
  <si>
    <t>4.56</t>
  </si>
  <si>
    <t>6.38</t>
  </si>
  <si>
    <t>19.79</t>
  </si>
  <si>
    <t>12.01</t>
  </si>
  <si>
    <t>7.87</t>
  </si>
  <si>
    <t>Average Interest Earning Assets, 1 Yr. Growth %</t>
  </si>
  <si>
    <t>17.82</t>
  </si>
  <si>
    <t>10.16</t>
  </si>
  <si>
    <t>9.79</t>
  </si>
  <si>
    <t>6.87</t>
  </si>
  <si>
    <t>Average Interest Bearing Liabilities, 1 Yr. Growth %</t>
  </si>
  <si>
    <t>12.23</t>
  </si>
  <si>
    <t>20.12</t>
  </si>
  <si>
    <t>10.62</t>
  </si>
  <si>
    <t>Common Equity, 1 Yr. Growth %</t>
  </si>
  <si>
    <t>12.22</t>
  </si>
  <si>
    <t>4.78</t>
  </si>
  <si>
    <t>4.9</t>
  </si>
  <si>
    <t>6.88</t>
  </si>
  <si>
    <t>4.67</t>
  </si>
  <si>
    <t>6.51</t>
  </si>
  <si>
    <t>19.7</t>
  </si>
  <si>
    <t>12.03</t>
  </si>
  <si>
    <t>7.49</t>
  </si>
  <si>
    <t>Total Equity, 1 Yr. Growth %</t>
  </si>
  <si>
    <t>12.27</t>
  </si>
  <si>
    <t>4.61</t>
  </si>
  <si>
    <t>4.82</t>
  </si>
  <si>
    <t>7.25</t>
  </si>
  <si>
    <t>5.72</t>
  </si>
  <si>
    <t>5.62</t>
  </si>
  <si>
    <t>6.5</t>
  </si>
  <si>
    <t>19.51</t>
  </si>
  <si>
    <t>12.11</t>
  </si>
  <si>
    <t>7.63</t>
  </si>
  <si>
    <t>Compound Annual Growth Rate Over Two Years</t>
  </si>
  <si>
    <t>Net Interest Income, 2 Yr. CAGR %</t>
  </si>
  <si>
    <t>12.39</t>
  </si>
  <si>
    <t>7.97</t>
  </si>
  <si>
    <t>-1.37</t>
  </si>
  <si>
    <t>3.34</t>
  </si>
  <si>
    <t>6.16</t>
  </si>
  <si>
    <t>13.06</t>
  </si>
  <si>
    <t>-40.69</t>
  </si>
  <si>
    <t>-37.2</t>
  </si>
  <si>
    <t>Non Interest Income, 2 Yr. CAGR %</t>
  </si>
  <si>
    <t>-1.18</t>
  </si>
  <si>
    <t>-4.62</t>
  </si>
  <si>
    <t>7.73</t>
  </si>
  <si>
    <t>9.38</t>
  </si>
  <si>
    <t>10.29</t>
  </si>
  <si>
    <t>4.91</t>
  </si>
  <si>
    <t>-2.37</t>
  </si>
  <si>
    <t>107.22</t>
  </si>
  <si>
    <t>62.94</t>
  </si>
  <si>
    <t>Provision For Loan Losses, 2 Yr. CAGR %</t>
  </si>
  <si>
    <t>-3.69</t>
  </si>
  <si>
    <t>5.53</t>
  </si>
  <si>
    <t>-4.25</t>
  </si>
  <si>
    <t>-13.43</t>
  </si>
  <si>
    <t>-2.52</t>
  </si>
  <si>
    <t>17.94</t>
  </si>
  <si>
    <t>22.75</t>
  </si>
  <si>
    <t>-5.11</t>
  </si>
  <si>
    <t>-13.62</t>
  </si>
  <si>
    <t>5.28</t>
  </si>
  <si>
    <t>Total Revenues, 2 Yr. CAGR %</t>
  </si>
  <si>
    <t>13.74</t>
  </si>
  <si>
    <t>4.15</t>
  </si>
  <si>
    <t>2.03</t>
  </si>
  <si>
    <t>9.51</t>
  </si>
  <si>
    <t>5.97</t>
  </si>
  <si>
    <t>11.99</t>
  </si>
  <si>
    <t>10.06</t>
  </si>
  <si>
    <t>-9.97</t>
  </si>
  <si>
    <t>Earnings From Cont. Operations, 2 Yr. CAGR %</t>
  </si>
  <si>
    <t>24.06</t>
  </si>
  <si>
    <t>0.86</t>
  </si>
  <si>
    <t>-7.62</t>
  </si>
  <si>
    <t>13.04</t>
  </si>
  <si>
    <t>11.64</t>
  </si>
  <si>
    <t>17.29</t>
  </si>
  <si>
    <t>20.87</t>
  </si>
  <si>
    <t>-16.54</t>
  </si>
  <si>
    <t>Net Income, 2 Yr. CAGR %</t>
  </si>
  <si>
    <t>24.19</t>
  </si>
  <si>
    <t>0.74</t>
  </si>
  <si>
    <t>-7.36</t>
  </si>
  <si>
    <t>11.5</t>
  </si>
  <si>
    <t>-0.96</t>
  </si>
  <si>
    <t>-4.09</t>
  </si>
  <si>
    <t>16.65</t>
  </si>
  <si>
    <t>-17.07</t>
  </si>
  <si>
    <t>Normalized Net Income, 2 Yr. CAGR %</t>
  </si>
  <si>
    <t>25.07</t>
  </si>
  <si>
    <t>-0.89</t>
  </si>
  <si>
    <t>-3.03</t>
  </si>
  <si>
    <t>12.14</t>
  </si>
  <si>
    <t>11.79</t>
  </si>
  <si>
    <t>-2.28</t>
  </si>
  <si>
    <t>16.47</t>
  </si>
  <si>
    <t>12.43</t>
  </si>
  <si>
    <t>-20.5</t>
  </si>
  <si>
    <t>Diluted EPS Before Extra, 2 Yr. CAGR %</t>
  </si>
  <si>
    <t>24.2</t>
  </si>
  <si>
    <t>-7.35</t>
  </si>
  <si>
    <t>-1.11</t>
  </si>
  <si>
    <t>-3.78</t>
  </si>
  <si>
    <t>17.03</t>
  </si>
  <si>
    <t>Dividend Per Share, 2 Yr. CAGR %</t>
  </si>
  <si>
    <t>19.11</t>
  </si>
  <si>
    <t>12.68</t>
  </si>
  <si>
    <t>0.07</t>
  </si>
  <si>
    <t>12.19</t>
  </si>
  <si>
    <t>3.64</t>
  </si>
  <si>
    <t>-11.57</t>
  </si>
  <si>
    <t>-6.5</t>
  </si>
  <si>
    <t>18.47</t>
  </si>
  <si>
    <t>25.03</t>
  </si>
  <si>
    <t>-13.55</t>
  </si>
  <si>
    <t>Gross Loans, 2 Yr. CAGR %</t>
  </si>
  <si>
    <t>9.73</t>
  </si>
  <si>
    <t>9.52</t>
  </si>
  <si>
    <t>9.01</t>
  </si>
  <si>
    <t>5.52</t>
  </si>
  <si>
    <t>8.59</t>
  </si>
  <si>
    <t>6.42</t>
  </si>
  <si>
    <t>5.78</t>
  </si>
  <si>
    <t>6.55</t>
  </si>
  <si>
    <t>5.67</t>
  </si>
  <si>
    <t>Allowance For Loan Losses, 2 Yr. CAGR %</t>
  </si>
  <si>
    <t>12.87</t>
  </si>
  <si>
    <t>8.19</t>
  </si>
  <si>
    <t>3.45</t>
  </si>
  <si>
    <t>0.38</t>
  </si>
  <si>
    <t>6.25</t>
  </si>
  <si>
    <t>14.09</t>
  </si>
  <si>
    <t>8.51</t>
  </si>
  <si>
    <t>5.41</t>
  </si>
  <si>
    <t>4.57</t>
  </si>
  <si>
    <t>Net Loans, 2 Yr. CAGR %</t>
  </si>
  <si>
    <t>9.64</t>
  </si>
  <si>
    <t>9.49</t>
  </si>
  <si>
    <t>9.04</t>
  </si>
  <si>
    <t>4.74</t>
  </si>
  <si>
    <t>8.66</t>
  </si>
  <si>
    <t>6.2</t>
  </si>
  <si>
    <t>5.7</t>
  </si>
  <si>
    <t>6.59</t>
  </si>
  <si>
    <t>Non Performing Loans, 2 Yr. CAGR %</t>
  </si>
  <si>
    <t>3.82</t>
  </si>
  <si>
    <t>2.43</t>
  </si>
  <si>
    <t>-6.43</t>
  </si>
  <si>
    <t>-0.78</t>
  </si>
  <si>
    <t>5.82</t>
  </si>
  <si>
    <t>-12.24</t>
  </si>
  <si>
    <t>-18.14</t>
  </si>
  <si>
    <t>21.44</t>
  </si>
  <si>
    <t>43.31</t>
  </si>
  <si>
    <t>Non Performing Assets, 2 Yr. CAGR %</t>
  </si>
  <si>
    <t>3.37</t>
  </si>
  <si>
    <t>2.53</t>
  </si>
  <si>
    <t>-4.76</t>
  </si>
  <si>
    <t>0.01</t>
  </si>
  <si>
    <t>4.31</t>
  </si>
  <si>
    <t>1.91</t>
  </si>
  <si>
    <t>-11.67</t>
  </si>
  <si>
    <t>-17.66</t>
  </si>
  <si>
    <t>20.58</t>
  </si>
  <si>
    <t>42.29</t>
  </si>
  <si>
    <t>Total Assets, 2 Yr. CAGR %</t>
  </si>
  <si>
    <t>11.05</t>
  </si>
  <si>
    <t>10.09</t>
  </si>
  <si>
    <t>1.67</t>
  </si>
  <si>
    <t>2.88</t>
  </si>
  <si>
    <t>18.82</t>
  </si>
  <si>
    <t>12.35</t>
  </si>
  <si>
    <t>10.83</t>
  </si>
  <si>
    <t>Total Deposits, 2 Yr CAGR %</t>
  </si>
  <si>
    <t>8.91</t>
  </si>
  <si>
    <t>12.79</t>
  </si>
  <si>
    <t>11.07</t>
  </si>
  <si>
    <t>0.39</t>
  </si>
  <si>
    <t>8.31</t>
  </si>
  <si>
    <t>6.9</t>
  </si>
  <si>
    <t>9.25</t>
  </si>
  <si>
    <t>3.21</t>
  </si>
  <si>
    <t>Tangible Book Value, 2 Yr. CAGR %</t>
  </si>
  <si>
    <t>11.27</t>
  </si>
  <si>
    <t>4.6</t>
  </si>
  <si>
    <t>5.49</t>
  </si>
  <si>
    <t>4.42</t>
  </si>
  <si>
    <t>5.59</t>
  </si>
  <si>
    <t>15.83</t>
  </si>
  <si>
    <t>9.92</t>
  </si>
  <si>
    <t>Average Interest Earning Assets, 2 Yr. CAGR %</t>
  </si>
  <si>
    <t>13.55</t>
  </si>
  <si>
    <t>13.92</t>
  </si>
  <si>
    <t>9.97</t>
  </si>
  <si>
    <t>8.32</t>
  </si>
  <si>
    <t>Average Interest Bearing Liabilities, 2 Yr. CAGR %</t>
  </si>
  <si>
    <t>11.78</t>
  </si>
  <si>
    <t>6.63</t>
  </si>
  <si>
    <t>10.31</t>
  </si>
  <si>
    <t>15.27</t>
  </si>
  <si>
    <t>Common Equity, 2 Yr. CAGR %</t>
  </si>
  <si>
    <t>9.87</t>
  </si>
  <si>
    <t>8.01</t>
  </si>
  <si>
    <t>5.17</t>
  </si>
  <si>
    <t>4.48</t>
  </si>
  <si>
    <t>5.71</t>
  </si>
  <si>
    <t>13.05</t>
  </si>
  <si>
    <t>15.8</t>
  </si>
  <si>
    <t>Total Equity, 2 Yr. CAGR %</t>
  </si>
  <si>
    <t>4.71</t>
  </si>
  <si>
    <t>5.31</t>
  </si>
  <si>
    <t>5.75</t>
  </si>
  <si>
    <t>6.19</t>
  </si>
  <si>
    <t>12.95</t>
  </si>
  <si>
    <t>9.85</t>
  </si>
  <si>
    <t>Compound Annual Growth Rate Over Three Years</t>
  </si>
  <si>
    <t>Net Interest Income, 3 Yr. CAGR %</t>
  </si>
  <si>
    <t>10.65</t>
  </si>
  <si>
    <t>0.24</t>
  </si>
  <si>
    <t>4.06</t>
  </si>
  <si>
    <t>3.41</t>
  </si>
  <si>
    <t>6.31</t>
  </si>
  <si>
    <t>8.6</t>
  </si>
  <si>
    <t>-24.09</t>
  </si>
  <si>
    <t>Non Interest Income, 3 Yr. CAGR %</t>
  </si>
  <si>
    <t>-2.92</t>
  </si>
  <si>
    <t>-1.32</t>
  </si>
  <si>
    <t>11.02</t>
  </si>
  <si>
    <t>2.27</t>
  </si>
  <si>
    <t>4.88</t>
  </si>
  <si>
    <t>49.34</t>
  </si>
  <si>
    <t>46.72</t>
  </si>
  <si>
    <t>Provision For Loan Losses, 3 Yr. CAGR %</t>
  </si>
  <si>
    <t>5.8</t>
  </si>
  <si>
    <t>0.82</t>
  </si>
  <si>
    <t>-2.6</t>
  </si>
  <si>
    <t>-5.53</t>
  </si>
  <si>
    <t>-6.62</t>
  </si>
  <si>
    <t>7.12</t>
  </si>
  <si>
    <t>16.53</t>
  </si>
  <si>
    <t>-2.84</t>
  </si>
  <si>
    <t>3.31</t>
  </si>
  <si>
    <t>-12.25</t>
  </si>
  <si>
    <t>Total Revenues, 3 Yr. CAGR %</t>
  </si>
  <si>
    <t>7.27</t>
  </si>
  <si>
    <t>5.94</t>
  </si>
  <si>
    <t>4.66</t>
  </si>
  <si>
    <t>3.8</t>
  </si>
  <si>
    <t>2.71</t>
  </si>
  <si>
    <t>9.78</t>
  </si>
  <si>
    <t>5.47</t>
  </si>
  <si>
    <t>Earnings From Cont. Operations, 3 Yr. CAGR %</t>
  </si>
  <si>
    <t>10.97</t>
  </si>
  <si>
    <t>7.75</t>
  </si>
  <si>
    <t>0.08</t>
  </si>
  <si>
    <t>12.67</t>
  </si>
  <si>
    <t>2.42</t>
  </si>
  <si>
    <t>Net Income, 3 Yr. CAGR %</t>
  </si>
  <si>
    <t>-0.91</t>
  </si>
  <si>
    <t>8.57</t>
  </si>
  <si>
    <t>1.9</t>
  </si>
  <si>
    <t>Normalized Net Income, 3 Yr. CAGR %</t>
  </si>
  <si>
    <t>9.37</t>
  </si>
  <si>
    <t>9.44</t>
  </si>
  <si>
    <t>3.63</t>
  </si>
  <si>
    <t>0.76</t>
  </si>
  <si>
    <t>11.43</t>
  </si>
  <si>
    <t>5.26</t>
  </si>
  <si>
    <t>2.8</t>
  </si>
  <si>
    <t>12.72</t>
  </si>
  <si>
    <t>3.72</t>
  </si>
  <si>
    <t>-1.23</t>
  </si>
  <si>
    <t>Diluted EPS Before Extra, 3 Yr. CAGR %</t>
  </si>
  <si>
    <t>7.96</t>
  </si>
  <si>
    <t>4.96</t>
  </si>
  <si>
    <t>12.65</t>
  </si>
  <si>
    <t>8.67</t>
  </si>
  <si>
    <t>Dividend Per Share, 3 Yr. CAGR %</t>
  </si>
  <si>
    <t>13.1</t>
  </si>
  <si>
    <t>7.64</t>
  </si>
  <si>
    <t>0.05</t>
  </si>
  <si>
    <t>-9.84</t>
  </si>
  <si>
    <t>9.4</t>
  </si>
  <si>
    <t>13.56</t>
  </si>
  <si>
    <t>3.84</t>
  </si>
  <si>
    <t>Gross Loans, 3 Yr. CAGR %</t>
  </si>
  <si>
    <t>9.45</t>
  </si>
  <si>
    <t>9.99</t>
  </si>
  <si>
    <t>8.86</t>
  </si>
  <si>
    <t>6.32</t>
  </si>
  <si>
    <t>7.35</t>
  </si>
  <si>
    <t>6.07</t>
  </si>
  <si>
    <t>5.93</t>
  </si>
  <si>
    <t>Allowance For Loan Losses, 3 Yr. CAGR %</t>
  </si>
  <si>
    <t>12.78</t>
  </si>
  <si>
    <t>10.08</t>
  </si>
  <si>
    <t>5.19</t>
  </si>
  <si>
    <t>1.48</t>
  </si>
  <si>
    <t>9.43</t>
  </si>
  <si>
    <t>9.7</t>
  </si>
  <si>
    <t>8.9</t>
  </si>
  <si>
    <t>3.47</t>
  </si>
  <si>
    <t>Net Loans, 3 Yr. CAGR %</t>
  </si>
  <si>
    <t>9.35</t>
  </si>
  <si>
    <t>9.95</t>
  </si>
  <si>
    <t>8.82</t>
  </si>
  <si>
    <t>6.64</t>
  </si>
  <si>
    <t>6.33</t>
  </si>
  <si>
    <t>6.39</t>
  </si>
  <si>
    <t>7.29</t>
  </si>
  <si>
    <t>6.41</t>
  </si>
  <si>
    <t>5.99</t>
  </si>
  <si>
    <t>Non Performing Loans, 3 Yr. CAGR %</t>
  </si>
  <si>
    <t>2.49</t>
  </si>
  <si>
    <t>-2.75</t>
  </si>
  <si>
    <t>-0.57</t>
  </si>
  <si>
    <t>-0.62</t>
  </si>
  <si>
    <t>-8.43</t>
  </si>
  <si>
    <t>-10.7</t>
  </si>
  <si>
    <t>23.84</t>
  </si>
  <si>
    <t>Non Performing Assets, 3 Yr. CAGR %</t>
  </si>
  <si>
    <t>2.29</t>
  </si>
  <si>
    <t>-1.62</t>
  </si>
  <si>
    <t>0.17</t>
  </si>
  <si>
    <t>-0.23</t>
  </si>
  <si>
    <t>-8.58</t>
  </si>
  <si>
    <t>-10.41</t>
  </si>
  <si>
    <t>23.11</t>
  </si>
  <si>
    <t>Total Assets, 3 Yr. CAGR %</t>
  </si>
  <si>
    <t>7.37</t>
  </si>
  <si>
    <t>11.86</t>
  </si>
  <si>
    <t>10.91</t>
  </si>
  <si>
    <t>5.45</t>
  </si>
  <si>
    <t>4.21</t>
  </si>
  <si>
    <t>10.95</t>
  </si>
  <si>
    <t>15.85</t>
  </si>
  <si>
    <t>17.66</t>
  </si>
  <si>
    <t>10.6</t>
  </si>
  <si>
    <t>8.47</t>
  </si>
  <si>
    <t>Total Deposits, 3 Yr CAGR %</t>
  </si>
  <si>
    <t>7.91</t>
  </si>
  <si>
    <t>11.14</t>
  </si>
  <si>
    <t>10.68</t>
  </si>
  <si>
    <t>3.36</t>
  </si>
  <si>
    <t>3.51</t>
  </si>
  <si>
    <t>7.78</t>
  </si>
  <si>
    <t>5.29</t>
  </si>
  <si>
    <t>6.01</t>
  </si>
  <si>
    <t>Tangible Book Value, 3 Yr. CAGR %</t>
  </si>
  <si>
    <t>9.07</t>
  </si>
  <si>
    <t>5.25</t>
  </si>
  <si>
    <t>5.18</t>
  </si>
  <si>
    <t>5.15</t>
  </si>
  <si>
    <t>13.12</t>
  </si>
  <si>
    <t>Average Interest Earning Assets, 3 Yr. CAGR %</t>
  </si>
  <si>
    <t>11.35</t>
  </si>
  <si>
    <t>12.41</t>
  </si>
  <si>
    <t>12.53</t>
  </si>
  <si>
    <t>8.93</t>
  </si>
  <si>
    <t>Average Interest Bearing Liabilities, 3 Yr. CAGR %</t>
  </si>
  <si>
    <t>8.17</t>
  </si>
  <si>
    <t>10.41</t>
  </si>
  <si>
    <t>Common Equity, 3 Yr. CAGR %</t>
  </si>
  <si>
    <t>8.14</t>
  </si>
  <si>
    <t>6.97</t>
  </si>
  <si>
    <t>5.33</t>
  </si>
  <si>
    <t>5.24</t>
  </si>
  <si>
    <t>10.18</t>
  </si>
  <si>
    <t>12.7</t>
  </si>
  <si>
    <t>12.96</t>
  </si>
  <si>
    <t>Total Equity, 3 Yr. CAGR %</t>
  </si>
  <si>
    <t>8.06</t>
  </si>
  <si>
    <t>5.55</t>
  </si>
  <si>
    <t>5.44</t>
  </si>
  <si>
    <t>5.58</t>
  </si>
  <si>
    <t>10.45</t>
  </si>
  <si>
    <t>12.98</t>
  </si>
  <si>
    <t>Compound Annual Growth Rate Over Five Years</t>
  </si>
  <si>
    <t>Net Interest Income, 5 Yr. CAGR %</t>
  </si>
  <si>
    <t>8.99</t>
  </si>
  <si>
    <t>5.96</t>
  </si>
  <si>
    <t>5.68</t>
  </si>
  <si>
    <t>4.93</t>
  </si>
  <si>
    <t>5.61</t>
  </si>
  <si>
    <t>1.47</t>
  </si>
  <si>
    <t>4.89</t>
  </si>
  <si>
    <t>-15.42</t>
  </si>
  <si>
    <t>-12.78</t>
  </si>
  <si>
    <t>Non Interest Income, 5 Yr. CAGR %</t>
  </si>
  <si>
    <t>-4.39</t>
  </si>
  <si>
    <t>-0.11</t>
  </si>
  <si>
    <t>-0.61</t>
  </si>
  <si>
    <t>8.46</t>
  </si>
  <si>
    <t>31.41</t>
  </si>
  <si>
    <t>24.28</t>
  </si>
  <si>
    <t>Provision For Loan Losses, 5 Yr. CAGR %</t>
  </si>
  <si>
    <t>10.26</t>
  </si>
  <si>
    <t>-5.81</t>
  </si>
  <si>
    <t>-2.63</t>
  </si>
  <si>
    <t>3.68</t>
  </si>
  <si>
    <t>-3.18</t>
  </si>
  <si>
    <t>0.34</t>
  </si>
  <si>
    <t>Total Revenues, 5 Yr. CAGR %</t>
  </si>
  <si>
    <t>6.02</t>
  </si>
  <si>
    <t>2.68</t>
  </si>
  <si>
    <t>5.35</t>
  </si>
  <si>
    <t>8.26</t>
  </si>
  <si>
    <t>2.96</t>
  </si>
  <si>
    <t>8.12</t>
  </si>
  <si>
    <t>5.22</t>
  </si>
  <si>
    <t>1.25</t>
  </si>
  <si>
    <t>Earnings From Cont. Operations, 5 Yr. CAGR %</t>
  </si>
  <si>
    <t>4.97</t>
  </si>
  <si>
    <t>3.12</t>
  </si>
  <si>
    <t>9.82</t>
  </si>
  <si>
    <t>6.05</t>
  </si>
  <si>
    <t>-0.83</t>
  </si>
  <si>
    <t>4.12</t>
  </si>
  <si>
    <t>12.25</t>
  </si>
  <si>
    <t>7.02</t>
  </si>
  <si>
    <t>-0.07</t>
  </si>
  <si>
    <t>Net Income, 5 Yr. CAGR %</t>
  </si>
  <si>
    <t>4.98</t>
  </si>
  <si>
    <t>-2.34</t>
  </si>
  <si>
    <t>3.27</t>
  </si>
  <si>
    <t>9.62</t>
  </si>
  <si>
    <t>-0.63</t>
  </si>
  <si>
    <t>4.08</t>
  </si>
  <si>
    <t>12.09</t>
  </si>
  <si>
    <t>7.08</t>
  </si>
  <si>
    <t>-0.54</t>
  </si>
  <si>
    <t>Normalized Net Income, 5 Yr. CAGR %</t>
  </si>
  <si>
    <t>3.78</t>
  </si>
  <si>
    <t>-2.49</t>
  </si>
  <si>
    <t>4.4</t>
  </si>
  <si>
    <t>11.21</t>
  </si>
  <si>
    <t>6.99</t>
  </si>
  <si>
    <t>0.99</t>
  </si>
  <si>
    <t>5.76</t>
  </si>
  <si>
    <t>12.38</t>
  </si>
  <si>
    <t>6.03</t>
  </si>
  <si>
    <t>-2.13</t>
  </si>
  <si>
    <t>Diluted EPS Before Extra, 5 Yr. CAGR %</t>
  </si>
  <si>
    <t>-0.69</t>
  </si>
  <si>
    <t>12.18</t>
  </si>
  <si>
    <t>-0.41</t>
  </si>
  <si>
    <t>Dividend Per Share, 5 Yr. CAGR %</t>
  </si>
  <si>
    <t>3.3</t>
  </si>
  <si>
    <t>12.73</t>
  </si>
  <si>
    <t>-1.61</t>
  </si>
  <si>
    <t>7.05</t>
  </si>
  <si>
    <t>2.75</t>
  </si>
  <si>
    <t>-0.44</t>
  </si>
  <si>
    <t>Gross Loans, 5 Yr. CAGR %</t>
  </si>
  <si>
    <t>10.69</t>
  </si>
  <si>
    <t>9.27</t>
  </si>
  <si>
    <t>6.11</t>
  </si>
  <si>
    <t>6.17</t>
  </si>
  <si>
    <t>Allowance For Loan Losses, 5 Yr. CAGR %</t>
  </si>
  <si>
    <t>14.93</t>
  </si>
  <si>
    <t>10.92</t>
  </si>
  <si>
    <t>6.34</t>
  </si>
  <si>
    <t>5.87</t>
  </si>
  <si>
    <t>7.83</t>
  </si>
  <si>
    <t>7.62</t>
  </si>
  <si>
    <t>Net Loans, 5 Yr. CAGR %</t>
  </si>
  <si>
    <t>10.57</t>
  </si>
  <si>
    <t>9.88</t>
  </si>
  <si>
    <t>9.22</t>
  </si>
  <si>
    <t>7.58</t>
  </si>
  <si>
    <t>7.46</t>
  </si>
  <si>
    <t>6.13</t>
  </si>
  <si>
    <t>Non Performing Loans, 5 Yr. CAGR %</t>
  </si>
  <si>
    <t>9.08</t>
  </si>
  <si>
    <t>1.98</t>
  </si>
  <si>
    <t>1.17</t>
  </si>
  <si>
    <t>0.59</t>
  </si>
  <si>
    <t>-5.44</t>
  </si>
  <si>
    <t>-4.43</t>
  </si>
  <si>
    <t>2.52</t>
  </si>
  <si>
    <t>Non Performing Assets, 5 Yr. CAGR %</t>
  </si>
  <si>
    <t>8.97</t>
  </si>
  <si>
    <t>2.45</t>
  </si>
  <si>
    <t>1.44</t>
  </si>
  <si>
    <t>-4.98</t>
  </si>
  <si>
    <t>-4.79</t>
  </si>
  <si>
    <t>2.13</t>
  </si>
  <si>
    <t>7.8</t>
  </si>
  <si>
    <t>Total Assets, 5 Yr. CAGR %</t>
  </si>
  <si>
    <t>9.47</t>
  </si>
  <si>
    <t>8.45</t>
  </si>
  <si>
    <t>7.66</t>
  </si>
  <si>
    <t>13.82</t>
  </si>
  <si>
    <t>12.64</t>
  </si>
  <si>
    <t>Total Deposits, 5 Yr CAGR %</t>
  </si>
  <si>
    <t>9.16</t>
  </si>
  <si>
    <t>6.7</t>
  </si>
  <si>
    <t>7.03</t>
  </si>
  <si>
    <t>6.47</t>
  </si>
  <si>
    <t>4.76</t>
  </si>
  <si>
    <t>5.77</t>
  </si>
  <si>
    <t>6.48</t>
  </si>
  <si>
    <t>6.37</t>
  </si>
  <si>
    <t>Tangible Book Value, 5 Yr. CAGR %</t>
  </si>
  <si>
    <t>10.17</t>
  </si>
  <si>
    <t>8.88</t>
  </si>
  <si>
    <t>7.26</t>
  </si>
  <si>
    <t>7.67</t>
  </si>
  <si>
    <t>6.86</t>
  </si>
  <si>
    <t>5.39</t>
  </si>
  <si>
    <t>9.3</t>
  </si>
  <si>
    <t>10.05</t>
  </si>
  <si>
    <t>Average Interest Earning Assets, 5 Yr. CAGR %</t>
  </si>
  <si>
    <t>9.42</t>
  </si>
  <si>
    <t>10.8</t>
  </si>
  <si>
    <t>10.75</t>
  </si>
  <si>
    <t>Average Interest Bearing Liabilities, 5 Yr. CAGR %</t>
  </si>
  <si>
    <t>5.98</t>
  </si>
  <si>
    <t>10.96</t>
  </si>
  <si>
    <t>Common Equity, 5 Yr. CAGR %</t>
  </si>
  <si>
    <t>8.34</t>
  </si>
  <si>
    <t>7.24</t>
  </si>
  <si>
    <t>5.37</t>
  </si>
  <si>
    <t>5.48</t>
  </si>
  <si>
    <t>9.34</t>
  </si>
  <si>
    <t>Total Equity, 5 Yr. CAGR %</t>
  </si>
  <si>
    <t>9.36</t>
  </si>
  <si>
    <t>8.21</t>
  </si>
  <si>
    <t>6.71</t>
  </si>
  <si>
    <t>7.19</t>
  </si>
  <si>
    <t>6.73</t>
  </si>
  <si>
    <t>5.6</t>
  </si>
  <si>
    <t>5.74</t>
  </si>
  <si>
    <t>8.55</t>
  </si>
  <si>
    <t>9.54</t>
  </si>
  <si>
    <t>10.21</t>
  </si>
  <si>
    <t>2019</t>
  </si>
  <si>
    <t>2020</t>
  </si>
  <si>
    <t>2021</t>
  </si>
  <si>
    <t>2022</t>
  </si>
  <si>
    <t>2023</t>
  </si>
  <si>
    <t>2024</t>
  </si>
  <si>
    <t>2025</t>
  </si>
  <si>
    <t>2026</t>
  </si>
  <si>
    <t>Capitalization
                                    1</t>
  </si>
  <si>
    <t>8,103,183</t>
  </si>
  <si>
    <t>6,426,013</t>
  </si>
  <si>
    <t>6,454,280</t>
  </si>
  <si>
    <t>6,397,746</t>
  </si>
  <si>
    <t>8,764,629</t>
  </si>
  <si>
    <t>-</t>
  </si>
  <si>
    <t>Change</t>
  </si>
  <si>
    <t>-20.7%</t>
  </si>
  <si>
    <t>0.44%</t>
  </si>
  <si>
    <t>-0.88%</t>
  </si>
  <si>
    <t>26.66%</t>
  </si>
  <si>
    <t>8.16%</t>
  </si>
  <si>
    <t>0%</t>
  </si>
  <si>
    <t>Enterprise Value (EV)</t>
  </si>
  <si>
    <t>P/E ratio</t>
  </si>
  <si>
    <t>14.7x</t>
  </si>
  <si>
    <t>12.4x</t>
  </si>
  <si>
    <t>8.33x</t>
  </si>
  <si>
    <t>7.91x</t>
  </si>
  <si>
    <t>16.3x</t>
  </si>
  <si>
    <t>11x</t>
  </si>
  <si>
    <t>9.41x</t>
  </si>
  <si>
    <t>8.9x</t>
  </si>
  <si>
    <t>PBR</t>
  </si>
  <si>
    <t>2.39x</t>
  </si>
  <si>
    <t>1.8x</t>
  </si>
  <si>
    <t>1.9x</t>
  </si>
  <si>
    <t>1.55x</t>
  </si>
  <si>
    <t>1.86x</t>
  </si>
  <si>
    <t>1.81x</t>
  </si>
  <si>
    <t>1.71x</t>
  </si>
  <si>
    <t>1.56x</t>
  </si>
  <si>
    <t>PEG</t>
  </si>
  <si>
    <t>-2.02x</t>
  </si>
  <si>
    <t>0.2x</t>
  </si>
  <si>
    <t>-0.4x</t>
  </si>
  <si>
    <t>0.6x</t>
  </si>
  <si>
    <t>Capitalization / Revenue</t>
  </si>
  <si>
    <t>4.19x</t>
  </si>
  <si>
    <t>3.17x</t>
  </si>
  <si>
    <t>2.8x</t>
  </si>
  <si>
    <t>2.88x</t>
  </si>
  <si>
    <t>4.15x</t>
  </si>
  <si>
    <t>3.41x</t>
  </si>
  <si>
    <t>3.07x</t>
  </si>
  <si>
    <t>2.89x</t>
  </si>
  <si>
    <t>EV / Revenue</t>
  </si>
  <si>
    <t>0x</t>
  </si>
  <si>
    <t>EV / EBITDA</t>
  </si>
  <si>
    <t>EV / EBIT</t>
  </si>
  <si>
    <t>5.98x</t>
  </si>
  <si>
    <t>5x</t>
  </si>
  <si>
    <t>4.82x</t>
  </si>
  <si>
    <t>EV / FCF</t>
  </si>
  <si>
    <t>FCF Yield</t>
  </si>
  <si>
    <t>Dividend per Share
                                    2</t>
  </si>
  <si>
    <t>1.876</t>
  </si>
  <si>
    <t>2.594</t>
  </si>
  <si>
    <t>2.911</t>
  </si>
  <si>
    <t>Rate of return</t>
  </si>
  <si>
    <t>4.37%</t>
  </si>
  <si>
    <t>5.16%</t>
  </si>
  <si>
    <t>4.82%</t>
  </si>
  <si>
    <t>7.28%</t>
  </si>
  <si>
    <t>5.98%</t>
  </si>
  <si>
    <t>4.03%</t>
  </si>
  <si>
    <t>5.58%</t>
  </si>
  <si>
    <t>6.26%</t>
  </si>
  <si>
    <t>EPS
                                    2</t>
  </si>
  <si>
    <t>4.29</t>
  </si>
  <si>
    <t>2.63</t>
  </si>
  <si>
    <t>4.229</t>
  </si>
  <si>
    <t>4.943</t>
  </si>
  <si>
    <t>5.227</t>
  </si>
  <si>
    <t>Distribution rate</t>
  </si>
  <si>
    <t>64.2%</t>
  </si>
  <si>
    <t>64%</t>
  </si>
  <si>
    <t>40.1%</t>
  </si>
  <si>
    <t>57.6%</t>
  </si>
  <si>
    <t>97.7%</t>
  </si>
  <si>
    <t>44.4%</t>
  </si>
  <si>
    <t>52.5%</t>
  </si>
  <si>
    <t>55.7%</t>
  </si>
  <si>
    <t>Net sales
                                    1</t>
  </si>
  <si>
    <t>1,935,554</t>
  </si>
  <si>
    <t>2,024,363</t>
  </si>
  <si>
    <t>2,302,755</t>
  </si>
  <si>
    <t>2,223,266</t>
  </si>
  <si>
    <t>1,950,444</t>
  </si>
  <si>
    <t>2,567,092</t>
  </si>
  <si>
    <t>2,857,429</t>
  </si>
  <si>
    <t>3,037,695</t>
  </si>
  <si>
    <t>EBITDA</t>
  </si>
  <si>
    <t>EBIT
                                    1</t>
  </si>
  <si>
    <t>1,121,946</t>
  </si>
  <si>
    <t>1,163,371</t>
  </si>
  <si>
    <t>1,385,837</t>
  </si>
  <si>
    <t>1,284,014</t>
  </si>
  <si>
    <t>1,040,748</t>
  </si>
  <si>
    <t>1,464,912</t>
  </si>
  <si>
    <t>1,751,394</t>
  </si>
  <si>
    <t>1,820,228</t>
  </si>
  <si>
    <t>Net income
                                    1</t>
  </si>
  <si>
    <t>552,093</t>
  </si>
  <si>
    <t>517,447</t>
  </si>
  <si>
    <t>774,959</t>
  </si>
  <si>
    <t>808,651</t>
  </si>
  <si>
    <t>496,404</t>
  </si>
  <si>
    <t>797,469</t>
  </si>
  <si>
    <t>932,182</t>
  </si>
  <si>
    <t>988,712</t>
  </si>
  <si>
    <t>Reference price
                                    2</t>
  </si>
  <si>
    <t>43.00</t>
  </si>
  <si>
    <t>34.10</t>
  </si>
  <si>
    <t>34.25</t>
  </si>
  <si>
    <t>33.95</t>
  </si>
  <si>
    <t>46.51</t>
  </si>
  <si>
    <t>Nbr of stocks (in thousands)</t>
  </si>
  <si>
    <t>188,446,127</t>
  </si>
  <si>
    <t>Announcement Date</t>
  </si>
  <si>
    <t>1/29/20</t>
  </si>
  <si>
    <t>2/4/21</t>
  </si>
  <si>
    <t>2/3/22</t>
  </si>
  <si>
    <t>2/3/23</t>
  </si>
  <si>
    <t>2/2/24</t>
  </si>
  <si>
    <t>address1</t>
  </si>
  <si>
    <t>Bandera 140</t>
  </si>
  <si>
    <t>address2</t>
  </si>
  <si>
    <t>20th Floor</t>
  </si>
  <si>
    <t>city</t>
  </si>
  <si>
    <t>Santiago</t>
  </si>
  <si>
    <t>country</t>
  </si>
  <si>
    <t>phone</t>
  </si>
  <si>
    <t>56 2 320 2000</t>
  </si>
  <si>
    <t>website</t>
  </si>
  <si>
    <t>https://banco.santander.cl</t>
  </si>
  <si>
    <t>industry</t>
  </si>
  <si>
    <t>Banks - Regional</t>
  </si>
  <si>
    <t>industryKey</t>
  </si>
  <si>
    <t>banks-regional</t>
  </si>
  <si>
    <t>industryDisp</t>
  </si>
  <si>
    <t>sector</t>
  </si>
  <si>
    <t>Financial Services</t>
  </si>
  <si>
    <t>sectorKey</t>
  </si>
  <si>
    <t>financial-services</t>
  </si>
  <si>
    <t>sectorDisp</t>
  </si>
  <si>
    <t>longBusinessSummary</t>
  </si>
  <si>
    <t>Banco Santander-Chile, together with its subsidiaries, provides commercial and retail banking services in Chile. It operates through Retail Banking, Middle-Market, Corporate Investment Banking, and Corporate Activities segments. The company offers debit and credit cards, checking accounts, and savings products; consumer, automobile, commercial, mortgage, and government-guaranteed loans; and Chilean peso and foreign currency-denominated loans to finance various commercial transactions, trade, foreign currency forward contracts, and credit lines, as well as mortgage financing services. It also provides mutual fund management, insurance and securities brokerage, foreign exchange services, financial leasing, financial consulting and advisory, investment management, foreign trade, leasing, factoring, treasury, and transactional services, as well as specialized services to finance residential projects. In addition, the company offers short-term financing and fundraising, and brokerage services, as well as derivatives, securitization, and other products; and manages capital allocations. It serves individuals, small to middle-sized entities, companies, and large corporations, as well as universities, government entities, and local and regional governments. The company was incorporated in 1977 and is headquartered in Santiago, Chile. Banco Santander-Chile operates as a subsidiary of Banco Santander, S.A.</t>
  </si>
  <si>
    <t>fullTimeEmployees</t>
  </si>
  <si>
    <t>companyOfficers</t>
  </si>
  <si>
    <t>[{'maxAge': 1, 'name': 'Mr. Claudio  Melandri Hinojosa', 'title': 'Executive Chairman', 'exercisedValue': 0, 'unexercisedValue': 0}, {'maxAge': 1, 'name': 'Mr. Roman  Blanco Reinosa', 'age': 59, 'title': 'CEO &amp; Country Head', 'yearBorn': 1965, 'exercisedValue': 0, 'unexercisedValue': 0}, {'maxAge': 1, 'name': 'Ms. Patricia Perez Pallacan', 'title': 'Chief Financial Officer', 'exercisedValue': 0, 'unexercisedValue': 0}, {'maxAge': 1, 'name': 'Mr. Eduardo  Herrera', 'title': 'Director of Technology &amp; Operations', 'exercisedValue': 0, 'unexercisedValue': 0}, {'maxAge': 1, 'name': 'Mr. Jonathan  Covarrubias Hernandez', 'title': 'Chief Accounting Officer', 'exercisedValue': 0, 'unexercisedValue': 0}, {'maxAge': 1, 'name': 'Mr. Andrés Trautmann Buc', 'title': 'Executive Vice President Corporate Investment Banking', 'exercisedValue': 0, 'unexercisedValue': 0}, {'maxAge': 1, 'name': 'Mr. Robert  Moreno Heimlich', 'title': 'Manager of Investor Relations', 'exercisedValue': 0, 'unexercisedValue': 0}, {'maxAge': 1, 'name': 'Mr. Cristian Florence Kauer', 'title': 'General Counsel', 'exercisedValue': 0, 'unexercisedValue': 0}, {'maxAge': 1, 'name': 'Mr. Fernando Larrain Aninat', 'title': 'Executive Vice-President of Communications, Marketing &amp; Research', 'exercisedValue': 0, 'unexercisedValue': 0}, {'maxAge': 1, 'name': 'Ms. Paula Melendez Cubillos', 'title': 'Executive Vice-President of Human Resources',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</si>
  <si>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</si>
  <si>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</si>
  <si>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</si>
  <si>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</si>
  <si>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</si>
  <si>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</si>
  <si>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</si>
  <si>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</si>
  <si>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</si>
  <si>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</si>
  <si>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</si>
  <si>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</si>
  <si>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</si>
  <si>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</si>
  <si>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</si>
  <si>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</si>
  <si>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</si>
  <si>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</si>
  <si>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</si>
  <si>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</si>
  <si>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</si>
  <si>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</si>
  <si>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</si>
  <si>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</si>
  <si>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</si>
  <si>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</si>
  <si>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</si>
  <si>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</si>
  <si>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</si>
  <si>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</si>
  <si>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</si>
  <si>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</si>
  <si>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</si>
  <si>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</si>
  <si>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</si>
  <si>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</si>
  <si>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</si>
  <si>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</si>
  <si>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</si>
  <si>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</si>
  <si>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</si>
  <si>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</si>
  <si>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</si>
  <si>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</si>
  <si>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</si>
  <si>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</si>
  <si>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</si>
  <si>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</si>
  <si>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</si>
  <si>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</si>
  <si>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</si>
  <si>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</si>
  <si>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</si>
  <si>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</si>
  <si>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</si>
  <si>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</si>
  <si>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</si>
  <si>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</si>
  <si>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</si>
  <si>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</si>
  <si>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260:100</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</si>
  <si>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</si>
  <si>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</si>
  <si>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</si>
  <si>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</si>
  <si>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</si>
  <si>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</si>
  <si>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</si>
  <si>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</si>
  <si>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</si>
  <si>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</si>
  <si>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</si>
  <si>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</si>
  <si>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</si>
  <si>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Santander - Chile</t>
  </si>
  <si>
    <t>longName</t>
  </si>
  <si>
    <t>Banco Santander-Chile</t>
  </si>
  <si>
    <t>firstTradeDateEpochUtc</t>
  </si>
  <si>
    <t>timeZoneFullName</t>
  </si>
  <si>
    <t>America/New_York</t>
  </si>
  <si>
    <t>timeZoneShortName</t>
  </si>
  <si>
    <t>EST</t>
  </si>
  <si>
    <t>uuid</t>
  </si>
  <si>
    <t>0afc6f25-2af7-32f5-b8c2-defc65429038</t>
  </si>
  <si>
    <t>messageBoardId</t>
  </si>
  <si>
    <t>finmb_395849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</si>
  <si>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</si>
  <si>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</si>
  <si>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</si>
  <si>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</si>
  <si>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</si>
  <si>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</si>
  <si>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</si>
  <si>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</si>
  <si>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</si>
  <si>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</si>
  <si>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</si>
  <si>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</si>
  <si>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</si>
  <si>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</si>
  <si>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</si>
  <si>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</si>
  <si>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</si>
  <si>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</si>
  <si>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</si>
  <si>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</si>
  <si>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</si>
  <si>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</si>
  <si>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</si>
  <si>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CLP</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</si>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</sst>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anco.santander.c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8.740407296E9</v>
      </c>
      <c r="C8" s="2"/>
      <c r="D8" s="2"/>
      <c r="E8" s="2"/>
      <c r="F8" s="2"/>
      <c r="G8" s="2"/>
      <c r="H8" s="2"/>
      <c r="I8" s="2"/>
      <c r="J8" s="2"/>
      <c r="K8" s="2"/>
      <c r="L8" s="2"/>
      <c r="M8" s="2"/>
      <c r="N8" s="2"/>
      <c r="O8" s="2"/>
      <c r="P8" s="2"/>
      <c r="Q8" s="2"/>
      <c r="R8" s="2"/>
      <c r="S8" s="2"/>
      <c r="T8" s="2"/>
      <c r="U8" s="2"/>
      <c r="V8" s="2"/>
      <c r="W8" s="2"/>
      <c r="X8" s="2"/>
      <c r="Y8" s="2"/>
      <c r="Z8" s="2"/>
    </row>
    <row r="9">
      <c r="A9" s="1" t="s">
        <v>14</v>
      </c>
      <c r="B9" s="1">
        <v>22.388</v>
      </c>
      <c r="C9" s="2"/>
      <c r="D9" s="2"/>
      <c r="E9" s="2"/>
      <c r="F9" s="2"/>
      <c r="G9" s="2"/>
      <c r="H9" s="2"/>
      <c r="I9" s="2"/>
      <c r="J9" s="2"/>
      <c r="K9" s="2"/>
      <c r="L9" s="2"/>
      <c r="M9" s="2"/>
      <c r="N9" s="2"/>
      <c r="O9" s="2"/>
      <c r="P9" s="2"/>
      <c r="Q9" s="2"/>
      <c r="R9" s="2"/>
      <c r="S9" s="2"/>
      <c r="T9" s="2"/>
      <c r="U9" s="2"/>
      <c r="V9" s="2"/>
      <c r="W9" s="2"/>
      <c r="X9" s="2"/>
      <c r="Y9" s="2"/>
      <c r="Z9" s="2"/>
    </row>
    <row r="10">
      <c r="A10" s="1" t="s">
        <v>15</v>
      </c>
      <c r="B10" s="1">
        <v>8.570542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547.25</v>
      </c>
      <c r="C2" s="1">
        <v>446.755</v>
      </c>
      <c r="D2" s="1">
        <v>469.64</v>
      </c>
      <c r="E2" s="1">
        <v>562.175</v>
      </c>
      <c r="F2" s="1">
        <v>589.04</v>
      </c>
      <c r="G2" s="1">
        <v>549.24</v>
      </c>
      <c r="H2" s="1">
        <v>545.26</v>
      </c>
      <c r="I2" s="1">
        <v>837.79</v>
      </c>
      <c r="J2" s="1">
        <v>788.04</v>
      </c>
      <c r="K2" s="1">
        <v>576.105</v>
      </c>
      <c r="L2" s="2"/>
      <c r="M2" s="2"/>
      <c r="N2" s="2"/>
      <c r="O2" s="2"/>
      <c r="P2" s="2"/>
      <c r="Q2" s="2"/>
      <c r="R2" s="2"/>
      <c r="S2" s="2"/>
      <c r="T2" s="2"/>
      <c r="U2" s="2"/>
      <c r="V2" s="2"/>
      <c r="W2" s="2"/>
      <c r="X2" s="2"/>
      <c r="Y2" s="2"/>
      <c r="Z2" s="2"/>
    </row>
    <row r="3">
      <c r="A3" s="1" t="s">
        <v>19</v>
      </c>
      <c r="B3" s="1">
        <v>27.43215</v>
      </c>
      <c r="C3" s="1">
        <v>36.019</v>
      </c>
      <c r="D3" s="1">
        <v>44.7949</v>
      </c>
      <c r="E3" s="1">
        <v>55.3419</v>
      </c>
      <c r="F3" s="1">
        <v>54.71505</v>
      </c>
      <c r="G3" s="1">
        <v>79.3413</v>
      </c>
      <c r="H3" s="1">
        <v>83.6198</v>
      </c>
      <c r="I3" s="1">
        <v>89.351</v>
      </c>
      <c r="J3" s="1">
        <v>80.2169</v>
      </c>
      <c r="K3" s="1">
        <v>89.91815</v>
      </c>
      <c r="L3" s="2"/>
      <c r="M3" s="2"/>
      <c r="N3" s="2"/>
      <c r="O3" s="2"/>
      <c r="P3" s="2"/>
      <c r="Q3" s="2"/>
      <c r="R3" s="2"/>
      <c r="S3" s="2"/>
      <c r="T3" s="2"/>
      <c r="U3" s="2"/>
      <c r="V3" s="2"/>
      <c r="W3" s="2"/>
      <c r="X3" s="2"/>
      <c r="Y3" s="2"/>
      <c r="Z3" s="2"/>
    </row>
    <row r="4">
      <c r="A4" s="1" t="s">
        <v>20</v>
      </c>
      <c r="B4" s="1">
        <v>0.673615</v>
      </c>
      <c r="C4" s="1">
        <v>0.434815</v>
      </c>
      <c r="D4" s="1">
        <v>0.402975</v>
      </c>
      <c r="E4" s="1">
        <v>0.45372</v>
      </c>
      <c r="F4" s="1">
        <v>0.22288</v>
      </c>
      <c r="G4" s="1">
        <v>0.08159</v>
      </c>
      <c r="H4" s="1">
        <v>0.0</v>
      </c>
      <c r="I4" s="1">
        <v>0.0</v>
      </c>
      <c r="J4" s="1">
        <v>0.0</v>
      </c>
      <c r="K4" s="1">
        <v>0.0</v>
      </c>
      <c r="L4" s="2"/>
      <c r="M4" s="2"/>
      <c r="N4" s="2"/>
      <c r="O4" s="2"/>
      <c r="P4" s="2"/>
      <c r="Q4" s="2"/>
      <c r="R4" s="2"/>
      <c r="S4" s="2"/>
      <c r="T4" s="2"/>
      <c r="U4" s="2"/>
      <c r="V4" s="2"/>
      <c r="W4" s="2"/>
      <c r="X4" s="2"/>
      <c r="Y4" s="2"/>
      <c r="Z4" s="2"/>
    </row>
    <row r="5">
      <c r="A5" s="1" t="s">
        <v>21</v>
      </c>
      <c r="B5" s="1">
        <v>28.10875</v>
      </c>
      <c r="C5" s="1">
        <v>36.44685</v>
      </c>
      <c r="D5" s="1">
        <v>45.20285</v>
      </c>
      <c r="E5" s="1">
        <v>55.7996</v>
      </c>
      <c r="F5" s="1">
        <v>54.93395</v>
      </c>
      <c r="G5" s="1">
        <v>79.43085</v>
      </c>
      <c r="H5" s="1">
        <v>83.6198</v>
      </c>
      <c r="I5" s="1">
        <v>89.351</v>
      </c>
      <c r="J5" s="1">
        <v>80.2169</v>
      </c>
      <c r="K5" s="1">
        <v>89.91815</v>
      </c>
      <c r="L5" s="2"/>
      <c r="M5" s="2"/>
      <c r="N5" s="2"/>
      <c r="O5" s="2"/>
      <c r="P5" s="2"/>
      <c r="Q5" s="2"/>
      <c r="R5" s="2"/>
      <c r="S5" s="2"/>
      <c r="T5" s="2"/>
      <c r="U5" s="2"/>
      <c r="V5" s="2"/>
      <c r="W5" s="2"/>
      <c r="X5" s="2"/>
      <c r="Y5" s="2"/>
      <c r="Z5" s="2"/>
    </row>
    <row r="6">
      <c r="A6" s="1" t="s">
        <v>22</v>
      </c>
      <c r="B6" s="1">
        <v>15.8404</v>
      </c>
      <c r="C6" s="1">
        <v>16.8951</v>
      </c>
      <c r="D6" s="1">
        <v>19.83035</v>
      </c>
      <c r="E6" s="1">
        <v>21.6313</v>
      </c>
      <c r="F6" s="1">
        <v>23.94965</v>
      </c>
      <c r="G6" s="1">
        <v>26.13865</v>
      </c>
      <c r="H6" s="1">
        <v>25.2531</v>
      </c>
      <c r="I6" s="1">
        <v>32.08875</v>
      </c>
      <c r="J6" s="1">
        <v>42.1681</v>
      </c>
      <c r="K6" s="1">
        <v>53.12305</v>
      </c>
      <c r="L6" s="2"/>
      <c r="M6" s="2"/>
      <c r="N6" s="2"/>
      <c r="O6" s="2"/>
      <c r="P6" s="2"/>
      <c r="Q6" s="2"/>
      <c r="R6" s="2"/>
      <c r="S6" s="2"/>
      <c r="T6" s="2"/>
      <c r="U6" s="2"/>
      <c r="V6" s="2"/>
      <c r="W6" s="2"/>
      <c r="X6" s="2"/>
      <c r="Y6" s="2"/>
      <c r="Z6" s="2"/>
    </row>
    <row r="7">
      <c r="A7" s="1" t="s">
        <v>23</v>
      </c>
      <c r="B7" s="1">
        <v>-3.4825</v>
      </c>
      <c r="C7" s="1">
        <v>-6.169</v>
      </c>
      <c r="D7" s="1">
        <v>-8.34805</v>
      </c>
      <c r="E7" s="1">
        <v>-26.4272</v>
      </c>
      <c r="F7" s="1">
        <v>-25.86005</v>
      </c>
      <c r="G7" s="1">
        <v>-19.57165</v>
      </c>
      <c r="H7" s="1">
        <v>-6.766</v>
      </c>
      <c r="I7" s="1">
        <v>-6.11925</v>
      </c>
      <c r="J7" s="1">
        <v>-10.7062</v>
      </c>
      <c r="K7" s="1">
        <v>-13.66135</v>
      </c>
      <c r="L7" s="2"/>
      <c r="M7" s="2"/>
      <c r="N7" s="2"/>
      <c r="O7" s="2"/>
      <c r="P7" s="2"/>
      <c r="Q7" s="2"/>
      <c r="R7" s="2"/>
      <c r="S7" s="2"/>
      <c r="T7" s="2"/>
      <c r="U7" s="2"/>
      <c r="V7" s="2"/>
      <c r="W7" s="2"/>
      <c r="X7" s="2"/>
      <c r="Y7" s="2"/>
      <c r="Z7" s="2"/>
    </row>
    <row r="8">
      <c r="A8" s="1" t="s">
        <v>24</v>
      </c>
      <c r="B8" s="1">
        <v>-11.2236</v>
      </c>
      <c r="C8" s="1">
        <v>-2.985</v>
      </c>
      <c r="D8" s="1">
        <v>-2.6666</v>
      </c>
      <c r="E8" s="1">
        <v>1.4328</v>
      </c>
      <c r="F8" s="1">
        <v>1.4328</v>
      </c>
      <c r="G8" s="1">
        <v>39.9194</v>
      </c>
      <c r="H8" s="1">
        <v>43.41185</v>
      </c>
      <c r="I8" s="1">
        <v>-17.93985</v>
      </c>
      <c r="J8" s="1">
        <v>-20.06915</v>
      </c>
      <c r="K8" s="1">
        <v>-125.37</v>
      </c>
      <c r="L8" s="2"/>
      <c r="M8" s="2"/>
      <c r="N8" s="2"/>
      <c r="O8" s="2"/>
      <c r="P8" s="2"/>
      <c r="Q8" s="2"/>
      <c r="R8" s="2"/>
      <c r="S8" s="2"/>
      <c r="T8" s="2"/>
      <c r="U8" s="2"/>
      <c r="V8" s="2"/>
      <c r="W8" s="2"/>
      <c r="X8" s="2"/>
      <c r="Y8" s="2"/>
      <c r="Z8" s="2"/>
    </row>
    <row r="9">
      <c r="A9" s="1" t="s">
        <v>25</v>
      </c>
      <c r="B9" s="1">
        <v>36.92445</v>
      </c>
      <c r="C9" s="1">
        <v>-5.8108</v>
      </c>
      <c r="D9" s="1">
        <v>-6.89535</v>
      </c>
      <c r="E9" s="1">
        <v>-11.9002</v>
      </c>
      <c r="F9" s="1">
        <v>0.038805</v>
      </c>
      <c r="G9" s="1">
        <v>2.71635</v>
      </c>
      <c r="H9" s="1">
        <v>0.63481</v>
      </c>
      <c r="I9" s="1">
        <v>0.0</v>
      </c>
      <c r="J9" s="1">
        <v>0.0</v>
      </c>
      <c r="K9" s="1">
        <v>1.90045</v>
      </c>
      <c r="L9" s="2"/>
      <c r="M9" s="2"/>
      <c r="N9" s="2"/>
      <c r="O9" s="2"/>
      <c r="P9" s="2"/>
      <c r="Q9" s="2"/>
      <c r="R9" s="2"/>
      <c r="S9" s="2"/>
      <c r="T9" s="2"/>
      <c r="U9" s="2"/>
      <c r="V9" s="2"/>
      <c r="W9" s="2"/>
      <c r="X9" s="2"/>
      <c r="Y9" s="2"/>
      <c r="Z9" s="2"/>
    </row>
    <row r="10">
      <c r="A10" s="1" t="s">
        <v>26</v>
      </c>
      <c r="B10" s="1">
        <v>430.835</v>
      </c>
      <c r="C10" s="1">
        <v>496.505</v>
      </c>
      <c r="D10" s="1">
        <v>443.77</v>
      </c>
      <c r="E10" s="1">
        <v>413.92</v>
      </c>
      <c r="F10" s="1">
        <v>426.855</v>
      </c>
      <c r="G10" s="1">
        <v>520.385</v>
      </c>
      <c r="H10" s="1">
        <v>552.225</v>
      </c>
      <c r="I10" s="1">
        <v>366.16</v>
      </c>
      <c r="J10" s="1">
        <v>445.76</v>
      </c>
      <c r="K10" s="1">
        <v>426.855</v>
      </c>
      <c r="L10" s="2"/>
      <c r="M10" s="2"/>
      <c r="N10" s="2"/>
      <c r="O10" s="2"/>
      <c r="P10" s="2"/>
      <c r="Q10" s="2"/>
      <c r="R10" s="2"/>
      <c r="S10" s="2"/>
      <c r="T10" s="2"/>
      <c r="U10" s="2"/>
      <c r="V10" s="2"/>
      <c r="W10" s="2"/>
      <c r="X10" s="2"/>
      <c r="Y10" s="2"/>
      <c r="Z10" s="2"/>
    </row>
    <row r="11">
      <c r="A11" s="1" t="s">
        <v>27</v>
      </c>
      <c r="B11" s="1">
        <v>-2.1492</v>
      </c>
      <c r="C11" s="1">
        <v>-2.57705</v>
      </c>
      <c r="D11" s="1">
        <v>-2.99495</v>
      </c>
      <c r="E11" s="1">
        <v>-3.9402</v>
      </c>
      <c r="F11" s="1">
        <v>-5.0745</v>
      </c>
      <c r="G11" s="1">
        <v>-1.14425</v>
      </c>
      <c r="H11" s="1">
        <v>-1.38305</v>
      </c>
      <c r="I11" s="1">
        <v>-2.3681</v>
      </c>
      <c r="J11" s="1">
        <v>-10.25845</v>
      </c>
      <c r="K11" s="1">
        <v>-8.7162</v>
      </c>
      <c r="L11" s="2"/>
      <c r="M11" s="2"/>
      <c r="N11" s="2"/>
      <c r="O11" s="2"/>
      <c r="P11" s="2"/>
      <c r="Q11" s="2"/>
      <c r="R11" s="2"/>
      <c r="S11" s="2"/>
      <c r="T11" s="2"/>
      <c r="U11" s="2"/>
      <c r="V11" s="2"/>
      <c r="W11" s="2"/>
      <c r="X11" s="2"/>
      <c r="Y11" s="2"/>
      <c r="Z11" s="2"/>
    </row>
    <row r="12">
      <c r="A12" s="1" t="s">
        <v>28</v>
      </c>
      <c r="B12" s="1">
        <v>-45.32225</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-718.39</v>
      </c>
      <c r="C13" s="1">
        <v>-1301.46</v>
      </c>
      <c r="D13" s="1">
        <v>118.405</v>
      </c>
      <c r="E13" s="1">
        <v>1322.355</v>
      </c>
      <c r="F13" s="1">
        <v>-14.39765</v>
      </c>
      <c r="G13" s="1">
        <v>9835.575</v>
      </c>
      <c r="H13" s="1">
        <v>-826.845</v>
      </c>
      <c r="I13" s="1">
        <v>-4712.32</v>
      </c>
      <c r="J13" s="1">
        <v>-1821.845</v>
      </c>
      <c r="K13" s="1">
        <v>-1269.62</v>
      </c>
      <c r="L13" s="2"/>
      <c r="M13" s="2"/>
      <c r="N13" s="2"/>
      <c r="O13" s="2"/>
      <c r="P13" s="2"/>
      <c r="Q13" s="2"/>
      <c r="R13" s="2"/>
      <c r="S13" s="2"/>
      <c r="T13" s="2"/>
      <c r="U13" s="2"/>
      <c r="V13" s="2"/>
      <c r="W13" s="2"/>
      <c r="X13" s="2"/>
      <c r="Y13" s="2"/>
      <c r="Z13" s="2"/>
    </row>
    <row r="14">
      <c r="A14" s="1" t="s">
        <v>30</v>
      </c>
      <c r="B14" s="1">
        <v>-1447.725</v>
      </c>
      <c r="C14" s="1">
        <v>-1483.545</v>
      </c>
      <c r="D14" s="1">
        <v>-1559.165</v>
      </c>
      <c r="E14" s="1">
        <v>-1630.805</v>
      </c>
      <c r="F14" s="1">
        <v>-1700.455</v>
      </c>
      <c r="G14" s="1">
        <v>-10637.545</v>
      </c>
      <c r="H14" s="1">
        <v>-1865.625</v>
      </c>
      <c r="I14" s="1">
        <v>248.75</v>
      </c>
      <c r="J14" s="1">
        <v>-23.8601</v>
      </c>
      <c r="K14" s="1">
        <v>-871.62</v>
      </c>
      <c r="L14" s="2"/>
      <c r="M14" s="2"/>
      <c r="N14" s="2"/>
      <c r="O14" s="2"/>
      <c r="P14" s="2"/>
      <c r="Q14" s="2"/>
      <c r="R14" s="2"/>
      <c r="S14" s="2"/>
      <c r="T14" s="2"/>
      <c r="U14" s="2"/>
      <c r="V14" s="2"/>
      <c r="W14" s="2"/>
      <c r="X14" s="2"/>
      <c r="Y14" s="2"/>
      <c r="Z14" s="2"/>
    </row>
    <row r="15">
      <c r="A15" s="1" t="s">
        <v>31</v>
      </c>
      <c r="B15" s="1">
        <v>-1169.125</v>
      </c>
      <c r="C15" s="1">
        <v>-1805.925</v>
      </c>
      <c r="D15" s="1">
        <v>-482.575</v>
      </c>
      <c r="E15" s="1">
        <v>705.455</v>
      </c>
      <c r="F15" s="1">
        <v>-649.735</v>
      </c>
      <c r="G15" s="1">
        <v>395.015</v>
      </c>
      <c r="H15" s="1">
        <v>-1451.705</v>
      </c>
      <c r="I15" s="1">
        <v>-3163.105</v>
      </c>
      <c r="J15" s="1">
        <v>-530.335</v>
      </c>
      <c r="K15" s="1">
        <v>-1140.27</v>
      </c>
      <c r="L15" s="2"/>
      <c r="M15" s="2"/>
      <c r="N15" s="2"/>
      <c r="O15" s="2"/>
      <c r="P15" s="2"/>
      <c r="Q15" s="2"/>
      <c r="R15" s="2"/>
      <c r="S15" s="2"/>
      <c r="T15" s="2"/>
      <c r="U15" s="2"/>
      <c r="V15" s="2"/>
      <c r="W15" s="2"/>
      <c r="X15" s="2"/>
      <c r="Y15" s="2"/>
      <c r="Z15" s="2"/>
    </row>
    <row r="16">
      <c r="A16" s="1" t="s">
        <v>32</v>
      </c>
      <c r="B16" s="1">
        <v>-58.79455</v>
      </c>
      <c r="C16" s="1">
        <v>-64.78445</v>
      </c>
      <c r="D16" s="1">
        <v>-62.0482</v>
      </c>
      <c r="E16" s="1">
        <v>-58.47615</v>
      </c>
      <c r="F16" s="1">
        <v>-67.98835</v>
      </c>
      <c r="G16" s="1">
        <v>-50.1281</v>
      </c>
      <c r="H16" s="1">
        <v>-50.35695</v>
      </c>
      <c r="I16" s="1">
        <v>-57.71</v>
      </c>
      <c r="J16" s="1">
        <v>-58.09805</v>
      </c>
      <c r="K16" s="1">
        <v>-76.04785</v>
      </c>
      <c r="L16" s="2"/>
      <c r="M16" s="2"/>
      <c r="N16" s="2"/>
      <c r="O16" s="2"/>
      <c r="P16" s="2"/>
      <c r="Q16" s="2"/>
      <c r="R16" s="2"/>
      <c r="S16" s="2"/>
      <c r="T16" s="2"/>
      <c r="U16" s="2"/>
      <c r="V16" s="2"/>
      <c r="W16" s="2"/>
      <c r="X16" s="2"/>
      <c r="Y16" s="2"/>
      <c r="Z16" s="2"/>
    </row>
    <row r="17">
      <c r="A17" s="1" t="s">
        <v>33</v>
      </c>
      <c r="B17" s="1">
        <v>0.17114</v>
      </c>
      <c r="C17" s="1">
        <v>0.120395</v>
      </c>
      <c r="D17" s="1">
        <v>0.5572</v>
      </c>
      <c r="E17" s="1">
        <v>17.8503</v>
      </c>
      <c r="F17" s="1">
        <v>6.2685</v>
      </c>
      <c r="G17" s="1">
        <v>5.99985</v>
      </c>
      <c r="H17" s="1">
        <v>15.6016</v>
      </c>
      <c r="I17" s="1">
        <v>2.4875</v>
      </c>
      <c r="J17" s="1">
        <v>18.59655</v>
      </c>
      <c r="K17" s="1">
        <v>1.6318</v>
      </c>
      <c r="L17" s="2"/>
      <c r="M17" s="2"/>
      <c r="N17" s="2"/>
      <c r="O17" s="2"/>
      <c r="P17" s="2"/>
      <c r="Q17" s="2"/>
      <c r="R17" s="2"/>
      <c r="S17" s="2"/>
      <c r="T17" s="2"/>
      <c r="U17" s="2"/>
      <c r="V17" s="2"/>
      <c r="W17" s="2"/>
      <c r="X17" s="2"/>
      <c r="Y17" s="2"/>
      <c r="Z17" s="2"/>
    </row>
    <row r="18">
      <c r="A18" s="1" t="s">
        <v>34</v>
      </c>
      <c r="B18" s="1">
        <v>-27.3028</v>
      </c>
      <c r="C18" s="1">
        <v>-27.43215</v>
      </c>
      <c r="D18" s="1">
        <v>-27.1436</v>
      </c>
      <c r="E18" s="1">
        <v>-32.455905</v>
      </c>
      <c r="F18" s="1">
        <v>-29.4122</v>
      </c>
      <c r="G18" s="1">
        <v>-32.6957</v>
      </c>
      <c r="H18" s="1">
        <v>-34.99415</v>
      </c>
      <c r="I18" s="1">
        <v>-28.62615</v>
      </c>
      <c r="J18" s="1">
        <v>-54.6255</v>
      </c>
      <c r="K18" s="1">
        <v>-44.84465</v>
      </c>
      <c r="L18" s="2"/>
      <c r="M18" s="2"/>
      <c r="N18" s="2"/>
      <c r="O18" s="2"/>
      <c r="P18" s="2"/>
      <c r="Q18" s="2"/>
      <c r="R18" s="2"/>
      <c r="S18" s="2"/>
      <c r="T18" s="2"/>
      <c r="U18" s="2"/>
      <c r="V18" s="2"/>
      <c r="W18" s="2"/>
      <c r="X18" s="2"/>
      <c r="Y18" s="2"/>
      <c r="Z18" s="2"/>
    </row>
    <row r="19">
      <c r="A19" s="1" t="s">
        <v>35</v>
      </c>
      <c r="B19" s="1">
        <v>-6.27845</v>
      </c>
      <c r="C19" s="1">
        <v>-0.30049</v>
      </c>
      <c r="D19" s="1">
        <v>-1.1144</v>
      </c>
      <c r="E19" s="1">
        <v>-0.002985</v>
      </c>
      <c r="F19" s="1">
        <v>0.0</v>
      </c>
      <c r="G19" s="1">
        <v>-59.90895</v>
      </c>
      <c r="H19" s="1">
        <v>0.0</v>
      </c>
      <c r="I19" s="1">
        <v>-7.4625</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1.99</v>
      </c>
      <c r="L20" s="2"/>
      <c r="M20" s="2"/>
      <c r="N20" s="2"/>
      <c r="O20" s="2"/>
      <c r="P20" s="2"/>
      <c r="Q20" s="2"/>
      <c r="R20" s="2"/>
      <c r="S20" s="2"/>
      <c r="T20" s="2"/>
      <c r="U20" s="2"/>
      <c r="V20" s="2"/>
      <c r="W20" s="2"/>
      <c r="X20" s="2"/>
      <c r="Y20" s="2"/>
      <c r="Z20" s="2"/>
    </row>
    <row r="21" ht="15.75" customHeight="1">
      <c r="A21" s="1" t="s">
        <v>37</v>
      </c>
      <c r="B21" s="1">
        <v>-92.20665</v>
      </c>
      <c r="C21" s="1">
        <v>-92.3957</v>
      </c>
      <c r="D21" s="1">
        <v>-89.749</v>
      </c>
      <c r="E21" s="1">
        <v>-73.0927</v>
      </c>
      <c r="F21" s="1">
        <v>-91.142</v>
      </c>
      <c r="G21" s="1">
        <v>-136.315</v>
      </c>
      <c r="H21" s="1">
        <v>-69.7495</v>
      </c>
      <c r="I21" s="1">
        <v>-91.31115</v>
      </c>
      <c r="J21" s="1">
        <v>-94.127</v>
      </c>
      <c r="K21" s="1">
        <v>-117.41</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472.625</v>
      </c>
      <c r="I22" s="1">
        <v>592.025</v>
      </c>
      <c r="J22" s="1">
        <v>101.49</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472.625</v>
      </c>
      <c r="I23" s="1">
        <v>592.025</v>
      </c>
      <c r="J23" s="1">
        <v>101.49</v>
      </c>
      <c r="K23" s="1">
        <v>0.0</v>
      </c>
      <c r="L23" s="2"/>
      <c r="M23" s="2"/>
      <c r="N23" s="2"/>
      <c r="O23" s="2"/>
      <c r="P23" s="2"/>
      <c r="Q23" s="2"/>
      <c r="R23" s="2"/>
      <c r="S23" s="2"/>
      <c r="T23" s="2"/>
      <c r="U23" s="2"/>
      <c r="V23" s="2"/>
      <c r="W23" s="2"/>
      <c r="X23" s="2"/>
      <c r="Y23" s="2"/>
      <c r="Z23" s="2"/>
    </row>
    <row r="24" ht="15.75" customHeight="1">
      <c r="A24" s="1" t="s">
        <v>40</v>
      </c>
      <c r="B24" s="1">
        <v>-8.84555</v>
      </c>
      <c r="C24" s="1">
        <v>-10.348</v>
      </c>
      <c r="D24" s="1">
        <v>-12.06935</v>
      </c>
      <c r="E24" s="1">
        <v>-14.8255</v>
      </c>
      <c r="F24" s="1">
        <v>0.0</v>
      </c>
      <c r="G24" s="1">
        <v>0.0</v>
      </c>
      <c r="H24" s="1">
        <v>-41.8298</v>
      </c>
      <c r="I24" s="1">
        <v>-45.81975</v>
      </c>
      <c r="J24" s="1">
        <v>-21.72085</v>
      </c>
      <c r="K24" s="1">
        <v>-29.9495</v>
      </c>
      <c r="L24" s="2"/>
      <c r="M24" s="2"/>
      <c r="N24" s="2"/>
      <c r="O24" s="2"/>
      <c r="P24" s="2"/>
      <c r="Q24" s="2"/>
      <c r="R24" s="2"/>
      <c r="S24" s="2"/>
      <c r="T24" s="2"/>
      <c r="U24" s="2"/>
      <c r="V24" s="2"/>
      <c r="W24" s="2"/>
      <c r="X24" s="2"/>
      <c r="Y24" s="2"/>
      <c r="Z24" s="2"/>
    </row>
    <row r="25" ht="15.75" customHeight="1">
      <c r="A25" s="1" t="s">
        <v>41</v>
      </c>
      <c r="B25" s="1">
        <v>-8.84555</v>
      </c>
      <c r="C25" s="1">
        <v>-10.348</v>
      </c>
      <c r="D25" s="1">
        <v>-12.06935</v>
      </c>
      <c r="E25" s="1">
        <v>-14.8255</v>
      </c>
      <c r="F25" s="1">
        <v>0.0</v>
      </c>
      <c r="G25" s="1">
        <v>0.0</v>
      </c>
      <c r="H25" s="1">
        <v>-41.8298</v>
      </c>
      <c r="I25" s="1">
        <v>-45.81975</v>
      </c>
      <c r="J25" s="1">
        <v>-21.72085</v>
      </c>
      <c r="K25" s="1">
        <v>-29.9495</v>
      </c>
      <c r="L25" s="2"/>
      <c r="M25" s="2"/>
      <c r="N25" s="2"/>
      <c r="O25" s="2"/>
      <c r="P25" s="2"/>
      <c r="Q25" s="2"/>
      <c r="R25" s="2"/>
      <c r="S25" s="2"/>
      <c r="T25" s="2"/>
      <c r="U25" s="2"/>
      <c r="V25" s="2"/>
      <c r="W25" s="2"/>
      <c r="X25" s="2"/>
      <c r="Y25" s="2"/>
      <c r="Z25" s="2"/>
    </row>
    <row r="26" ht="15.75" customHeight="1">
      <c r="A26" s="1" t="s">
        <v>42</v>
      </c>
      <c r="B26" s="1">
        <v>-263.675</v>
      </c>
      <c r="C26" s="1">
        <v>-328.35</v>
      </c>
      <c r="D26" s="1">
        <v>-335.315</v>
      </c>
      <c r="E26" s="1">
        <v>-329.345</v>
      </c>
      <c r="F26" s="1">
        <v>-421.88</v>
      </c>
      <c r="G26" s="1">
        <v>-353.225</v>
      </c>
      <c r="H26" s="1">
        <v>-329.345</v>
      </c>
      <c r="I26" s="1">
        <v>-308.45</v>
      </c>
      <c r="J26" s="1">
        <v>-462.675</v>
      </c>
      <c r="K26" s="1">
        <v>-482.575</v>
      </c>
      <c r="L26" s="2"/>
      <c r="M26" s="2"/>
      <c r="N26" s="2"/>
      <c r="O26" s="2"/>
      <c r="P26" s="2"/>
      <c r="Q26" s="2"/>
      <c r="R26" s="2"/>
      <c r="S26" s="2"/>
      <c r="T26" s="2"/>
      <c r="U26" s="2"/>
      <c r="V26" s="2"/>
      <c r="W26" s="2"/>
      <c r="X26" s="2"/>
      <c r="Y26" s="2"/>
      <c r="Z26" s="2"/>
    </row>
    <row r="27" ht="15.75" customHeight="1">
      <c r="A27" s="1" t="s">
        <v>43</v>
      </c>
      <c r="B27" s="1">
        <v>-263.675</v>
      </c>
      <c r="C27" s="1">
        <v>-328.35</v>
      </c>
      <c r="D27" s="1">
        <v>-335.315</v>
      </c>
      <c r="E27" s="1">
        <v>-329.345</v>
      </c>
      <c r="F27" s="1">
        <v>-421.88</v>
      </c>
      <c r="G27" s="1">
        <v>-353.225</v>
      </c>
      <c r="H27" s="1">
        <v>-329.345</v>
      </c>
      <c r="I27" s="1">
        <v>-308.45</v>
      </c>
      <c r="J27" s="1">
        <v>-462.675</v>
      </c>
      <c r="K27" s="1">
        <v>-482.575</v>
      </c>
      <c r="L27" s="2"/>
      <c r="M27" s="2"/>
      <c r="N27" s="2"/>
      <c r="O27" s="2"/>
      <c r="P27" s="2"/>
      <c r="Q27" s="2"/>
      <c r="R27" s="2"/>
      <c r="S27" s="2"/>
      <c r="T27" s="2"/>
      <c r="U27" s="2"/>
      <c r="V27" s="2"/>
      <c r="W27" s="2"/>
      <c r="X27" s="2"/>
      <c r="Y27" s="2"/>
      <c r="Z27" s="2"/>
    </row>
    <row r="28" ht="15.75" customHeight="1">
      <c r="A28" s="1" t="s">
        <v>44</v>
      </c>
      <c r="B28" s="1">
        <v>1458.67</v>
      </c>
      <c r="C28" s="1">
        <v>2501.43</v>
      </c>
      <c r="D28" s="1">
        <v>1231.81</v>
      </c>
      <c r="E28" s="1">
        <v>-1104.45</v>
      </c>
      <c r="F28" s="1">
        <v>1666.625</v>
      </c>
      <c r="G28" s="1">
        <v>1416.88</v>
      </c>
      <c r="H28" s="1">
        <v>635.805</v>
      </c>
      <c r="I28" s="1">
        <v>2579.04</v>
      </c>
      <c r="J28" s="1">
        <v>173.13</v>
      </c>
      <c r="K28" s="1">
        <v>2449.69</v>
      </c>
      <c r="L28" s="2"/>
      <c r="M28" s="2"/>
      <c r="N28" s="2"/>
      <c r="O28" s="2"/>
      <c r="P28" s="2"/>
      <c r="Q28" s="2"/>
      <c r="R28" s="2"/>
      <c r="S28" s="2"/>
      <c r="T28" s="2"/>
      <c r="U28" s="2"/>
      <c r="V28" s="2"/>
      <c r="W28" s="2"/>
      <c r="X28" s="2"/>
      <c r="Y28" s="2"/>
      <c r="Z28" s="2"/>
    </row>
    <row r="29" ht="15.75" customHeight="1">
      <c r="A29" s="1" t="s">
        <v>45</v>
      </c>
      <c r="B29" s="1">
        <v>0.0</v>
      </c>
      <c r="C29" s="1">
        <v>0.0</v>
      </c>
      <c r="D29" s="1">
        <v>-3.98995</v>
      </c>
      <c r="E29" s="1">
        <v>-0.24079</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1186.04</v>
      </c>
      <c r="C30" s="1">
        <v>2162.135</v>
      </c>
      <c r="D30" s="1">
        <v>880.575</v>
      </c>
      <c r="E30" s="1">
        <v>-1448.72</v>
      </c>
      <c r="F30" s="1">
        <v>1245.74</v>
      </c>
      <c r="G30" s="1">
        <v>1063.655</v>
      </c>
      <c r="H30" s="1">
        <v>737.295</v>
      </c>
      <c r="I30" s="1">
        <v>2816.845</v>
      </c>
      <c r="J30" s="1">
        <v>-208.95</v>
      </c>
      <c r="K30" s="1">
        <v>1937.265</v>
      </c>
      <c r="L30" s="2"/>
      <c r="M30" s="2"/>
      <c r="N30" s="2"/>
      <c r="O30" s="2"/>
      <c r="P30" s="2"/>
      <c r="Q30" s="2"/>
      <c r="R30" s="2"/>
      <c r="S30" s="2"/>
      <c r="T30" s="2"/>
      <c r="U30" s="2"/>
      <c r="V30" s="2"/>
      <c r="W30" s="2"/>
      <c r="X30" s="2"/>
      <c r="Y30" s="2"/>
      <c r="Z30" s="2"/>
    </row>
    <row r="31" ht="15.75" customHeight="1">
      <c r="A31" s="1" t="s">
        <v>47</v>
      </c>
      <c r="B31" s="1">
        <v>34.71555</v>
      </c>
      <c r="C31" s="1">
        <v>201.985</v>
      </c>
      <c r="D31" s="1">
        <v>-149.25</v>
      </c>
      <c r="E31" s="1">
        <v>-31.243</v>
      </c>
      <c r="F31" s="1">
        <v>113.43</v>
      </c>
      <c r="G31" s="1">
        <v>126.365</v>
      </c>
      <c r="H31" s="1">
        <v>-28.56645</v>
      </c>
      <c r="I31" s="1">
        <v>435.81</v>
      </c>
      <c r="J31" s="1">
        <v>25.7705</v>
      </c>
      <c r="K31" s="1">
        <v>-1.7711</v>
      </c>
      <c r="L31" s="2"/>
      <c r="M31" s="2"/>
      <c r="N31" s="2"/>
      <c r="O31" s="2"/>
      <c r="P31" s="2"/>
      <c r="Q31" s="2"/>
      <c r="R31" s="2"/>
      <c r="S31" s="2"/>
      <c r="T31" s="2"/>
      <c r="U31" s="2"/>
      <c r="V31" s="2"/>
      <c r="W31" s="2"/>
      <c r="X31" s="2"/>
      <c r="Y31" s="2"/>
      <c r="Z31" s="2"/>
    </row>
    <row r="32" ht="15.75" customHeight="1">
      <c r="A32" s="1" t="s">
        <v>48</v>
      </c>
      <c r="B32" s="1">
        <v>-40.30745</v>
      </c>
      <c r="C32" s="1">
        <v>465.66</v>
      </c>
      <c r="D32" s="1">
        <v>158.205</v>
      </c>
      <c r="E32" s="1">
        <v>-847.74</v>
      </c>
      <c r="F32" s="1">
        <v>618.89</v>
      </c>
      <c r="G32" s="1">
        <v>1447.725</v>
      </c>
      <c r="H32" s="1">
        <v>-812.915</v>
      </c>
      <c r="I32" s="1">
        <v>-2.7064</v>
      </c>
      <c r="J32" s="1">
        <v>-807.94</v>
      </c>
      <c r="K32" s="1">
        <v>677.595</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832.815</v>
      </c>
      <c r="D34" s="1">
        <v>0.0</v>
      </c>
      <c r="E34" s="1">
        <v>728.34</v>
      </c>
      <c r="F34" s="1">
        <v>825.85</v>
      </c>
      <c r="G34" s="1">
        <v>899.48</v>
      </c>
      <c r="H34" s="1">
        <v>634.8100000000001</v>
      </c>
      <c r="I34" s="1">
        <v>1104.45</v>
      </c>
      <c r="J34" s="1">
        <v>2504.415</v>
      </c>
      <c r="K34" s="1">
        <v>4115.32</v>
      </c>
      <c r="L34" s="2"/>
      <c r="M34" s="2"/>
      <c r="N34" s="2"/>
      <c r="O34" s="2"/>
      <c r="P34" s="2"/>
      <c r="Q34" s="2"/>
      <c r="R34" s="2"/>
      <c r="S34" s="2"/>
      <c r="T34" s="2"/>
      <c r="U34" s="2"/>
      <c r="V34" s="2"/>
      <c r="W34" s="2"/>
      <c r="X34" s="2"/>
      <c r="Y34" s="2"/>
      <c r="Z34" s="2"/>
    </row>
    <row r="35" ht="15.75" customHeight="1">
      <c r="A35" s="1" t="s">
        <v>51</v>
      </c>
      <c r="B35" s="1">
        <v>0.0</v>
      </c>
      <c r="C35" s="1">
        <v>74.9235</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-8.84555</v>
      </c>
      <c r="C36" s="1">
        <v>-10.348</v>
      </c>
      <c r="D36" s="1">
        <v>-12.06935</v>
      </c>
      <c r="E36" s="1">
        <v>-14.8255</v>
      </c>
      <c r="F36" s="1">
        <v>0.0</v>
      </c>
      <c r="G36" s="1">
        <v>0.0</v>
      </c>
      <c r="H36" s="1">
        <v>430.835</v>
      </c>
      <c r="I36" s="1">
        <v>546.255</v>
      </c>
      <c r="J36" s="1">
        <v>80.24675</v>
      </c>
      <c r="K36" s="1">
        <v>-29.9495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1963.135</v>
      </c>
      <c r="C3" s="1">
        <v>2591.975</v>
      </c>
      <c r="D3" s="1">
        <v>2255.665</v>
      </c>
      <c r="E3" s="1">
        <v>1670.605</v>
      </c>
      <c r="F3" s="1">
        <v>1458.67</v>
      </c>
      <c r="G3" s="1">
        <v>2168.105</v>
      </c>
      <c r="H3" s="1">
        <v>1933.285</v>
      </c>
      <c r="I3" s="1">
        <v>2585.01</v>
      </c>
      <c r="J3" s="1">
        <v>2370.09</v>
      </c>
      <c r="K3" s="1">
        <v>2866.595</v>
      </c>
      <c r="L3" s="2"/>
      <c r="M3" s="2"/>
      <c r="N3" s="2"/>
      <c r="O3" s="2"/>
      <c r="P3" s="2"/>
      <c r="Q3" s="2"/>
      <c r="R3" s="2"/>
      <c r="S3" s="2"/>
      <c r="T3" s="2"/>
      <c r="U3" s="2"/>
      <c r="V3" s="2"/>
      <c r="W3" s="2"/>
      <c r="X3" s="2"/>
      <c r="Y3" s="2"/>
      <c r="Z3" s="2"/>
    </row>
    <row r="4">
      <c r="A4" s="1" t="s">
        <v>55</v>
      </c>
      <c r="B4" s="1">
        <v>2432.775</v>
      </c>
      <c r="C4" s="1">
        <v>2028.805</v>
      </c>
      <c r="D4" s="1">
        <v>3797.915</v>
      </c>
      <c r="E4" s="1">
        <v>2567.1</v>
      </c>
      <c r="F4" s="1">
        <v>2413.87</v>
      </c>
      <c r="G4" s="1">
        <v>4253.625</v>
      </c>
      <c r="H4" s="1">
        <v>7193.85</v>
      </c>
      <c r="I4" s="1">
        <v>10468.395</v>
      </c>
      <c r="J4" s="1">
        <v>10742.02</v>
      </c>
      <c r="K4" s="1">
        <v>12705.155</v>
      </c>
      <c r="L4" s="2"/>
      <c r="M4" s="2"/>
      <c r="N4" s="2"/>
      <c r="O4" s="2"/>
      <c r="P4" s="2"/>
      <c r="Q4" s="2"/>
      <c r="R4" s="2"/>
      <c r="S4" s="2"/>
      <c r="T4" s="2"/>
      <c r="U4" s="2"/>
      <c r="V4" s="2"/>
      <c r="W4" s="2"/>
      <c r="X4" s="2"/>
      <c r="Y4" s="2"/>
      <c r="Z4" s="2"/>
    </row>
    <row r="5">
      <c r="A5" s="1" t="s">
        <v>56</v>
      </c>
      <c r="B5" s="1">
        <v>2714.36</v>
      </c>
      <c r="C5" s="1">
        <v>3512.35</v>
      </c>
      <c r="D5" s="1">
        <v>2488.495</v>
      </c>
      <c r="E5" s="1">
        <v>2710.38</v>
      </c>
      <c r="F5" s="1">
        <v>3085.495</v>
      </c>
      <c r="G5" s="1">
        <v>8108.255</v>
      </c>
      <c r="H5" s="1">
        <v>9120.17</v>
      </c>
      <c r="I5" s="1">
        <v>10362.925</v>
      </c>
      <c r="J5" s="1">
        <v>12402.675</v>
      </c>
      <c r="K5" s="1">
        <v>10929.08</v>
      </c>
      <c r="L5" s="2"/>
      <c r="M5" s="2"/>
      <c r="N5" s="2"/>
      <c r="O5" s="2"/>
      <c r="P5" s="2"/>
      <c r="Q5" s="2"/>
      <c r="R5" s="2"/>
      <c r="S5" s="2"/>
      <c r="T5" s="2"/>
      <c r="U5" s="2"/>
      <c r="V5" s="2"/>
      <c r="W5" s="2"/>
      <c r="X5" s="2"/>
      <c r="Y5" s="2"/>
      <c r="Z5" s="2"/>
    </row>
    <row r="6">
      <c r="A6" s="1" t="s">
        <v>57</v>
      </c>
      <c r="B6" s="1">
        <v>0.0</v>
      </c>
      <c r="C6" s="1">
        <v>28.8749</v>
      </c>
      <c r="D6" s="1">
        <v>0.0</v>
      </c>
      <c r="E6" s="1">
        <v>22.19845</v>
      </c>
      <c r="F6" s="1">
        <v>19.13385</v>
      </c>
      <c r="G6" s="1">
        <v>16.66625</v>
      </c>
      <c r="H6" s="1">
        <v>13.9499</v>
      </c>
      <c r="I6" s="1">
        <v>10.7659</v>
      </c>
      <c r="J6" s="1">
        <v>0.0</v>
      </c>
      <c r="K6" s="1">
        <v>0.0</v>
      </c>
      <c r="L6" s="2"/>
      <c r="M6" s="2"/>
      <c r="N6" s="2"/>
      <c r="O6" s="2"/>
      <c r="P6" s="2"/>
      <c r="Q6" s="2"/>
      <c r="R6" s="2"/>
      <c r="S6" s="2"/>
      <c r="T6" s="2"/>
      <c r="U6" s="2"/>
      <c r="V6" s="2"/>
      <c r="W6" s="2"/>
      <c r="X6" s="2"/>
      <c r="Y6" s="2"/>
      <c r="Z6" s="2"/>
    </row>
    <row r="7">
      <c r="A7" s="1" t="s">
        <v>58</v>
      </c>
      <c r="B7" s="1">
        <v>5146.14</v>
      </c>
      <c r="C7" s="1">
        <v>5570.01</v>
      </c>
      <c r="D7" s="1">
        <v>6286.41</v>
      </c>
      <c r="E7" s="1">
        <v>5300.365</v>
      </c>
      <c r="F7" s="1">
        <v>5518.27</v>
      </c>
      <c r="G7" s="1">
        <v>12377.8</v>
      </c>
      <c r="H7" s="1">
        <v>16326.955</v>
      </c>
      <c r="I7" s="1">
        <v>20841.27</v>
      </c>
      <c r="J7" s="1">
        <v>23144.695</v>
      </c>
      <c r="K7" s="1">
        <v>23634.235</v>
      </c>
      <c r="L7" s="2"/>
      <c r="M7" s="2"/>
      <c r="N7" s="2"/>
      <c r="O7" s="2"/>
      <c r="P7" s="2"/>
      <c r="Q7" s="2"/>
      <c r="R7" s="2"/>
      <c r="S7" s="2"/>
      <c r="T7" s="2"/>
      <c r="U7" s="2"/>
      <c r="V7" s="2"/>
      <c r="W7" s="2"/>
      <c r="X7" s="2"/>
      <c r="Y7" s="2"/>
      <c r="Z7" s="2"/>
    </row>
    <row r="8">
      <c r="A8" s="1" t="s">
        <v>59</v>
      </c>
      <c r="B8" s="1">
        <v>22831.27</v>
      </c>
      <c r="C8" s="1">
        <v>25227.23</v>
      </c>
      <c r="D8" s="1">
        <v>27130.665</v>
      </c>
      <c r="E8" s="1">
        <v>27655.03</v>
      </c>
      <c r="F8" s="1">
        <v>30208.2</v>
      </c>
      <c r="G8" s="1">
        <v>32611.125</v>
      </c>
      <c r="H8" s="1">
        <v>34210.09</v>
      </c>
      <c r="I8" s="1">
        <v>36490.63</v>
      </c>
      <c r="J8" s="1">
        <v>38919.425</v>
      </c>
      <c r="K8" s="1">
        <v>40746.245</v>
      </c>
      <c r="L8" s="2"/>
      <c r="M8" s="2"/>
      <c r="N8" s="2"/>
      <c r="O8" s="2"/>
      <c r="P8" s="2"/>
      <c r="Q8" s="2"/>
      <c r="R8" s="2"/>
      <c r="S8" s="2"/>
      <c r="T8" s="2"/>
      <c r="U8" s="2"/>
      <c r="V8" s="2"/>
      <c r="W8" s="2"/>
      <c r="X8" s="2"/>
      <c r="Y8" s="2"/>
      <c r="Z8" s="2"/>
    </row>
    <row r="9">
      <c r="A9" s="1" t="s">
        <v>60</v>
      </c>
      <c r="B9" s="1">
        <v>-697.495</v>
      </c>
      <c r="C9" s="1">
        <v>-751.225</v>
      </c>
      <c r="D9" s="1">
        <v>-815.9</v>
      </c>
      <c r="E9" s="1">
        <v>-811.92</v>
      </c>
      <c r="F9" s="1">
        <v>-793.015</v>
      </c>
      <c r="G9" s="1">
        <v>-888.535</v>
      </c>
      <c r="H9" s="1">
        <v>-1031.815</v>
      </c>
      <c r="I9" s="1">
        <v>-1046.74</v>
      </c>
      <c r="J9" s="1">
        <v>-1148.23</v>
      </c>
      <c r="K9" s="1">
        <v>-1144.25</v>
      </c>
      <c r="L9" s="2"/>
      <c r="M9" s="2"/>
      <c r="N9" s="2"/>
      <c r="O9" s="2"/>
      <c r="P9" s="2"/>
      <c r="Q9" s="2"/>
      <c r="R9" s="2"/>
      <c r="S9" s="2"/>
      <c r="T9" s="2"/>
      <c r="U9" s="2"/>
      <c r="V9" s="2"/>
      <c r="W9" s="2"/>
      <c r="X9" s="2"/>
      <c r="Y9" s="2"/>
      <c r="Z9" s="2"/>
    </row>
    <row r="10">
      <c r="A10" s="1" t="s">
        <v>61</v>
      </c>
      <c r="B10" s="1">
        <v>22133.775</v>
      </c>
      <c r="C10" s="1">
        <v>24476.005</v>
      </c>
      <c r="D10" s="1">
        <v>26314.765</v>
      </c>
      <c r="E10" s="1">
        <v>26843.11</v>
      </c>
      <c r="F10" s="1">
        <v>29416.18</v>
      </c>
      <c r="G10" s="1">
        <v>31722.59</v>
      </c>
      <c r="H10" s="1">
        <v>33178.275</v>
      </c>
      <c r="I10" s="1">
        <v>35443.89</v>
      </c>
      <c r="J10" s="1">
        <v>37772.19</v>
      </c>
      <c r="K10" s="1">
        <v>39601.0</v>
      </c>
      <c r="L10" s="2"/>
      <c r="M10" s="2"/>
      <c r="N10" s="2"/>
      <c r="O10" s="2"/>
      <c r="P10" s="2"/>
      <c r="Q10" s="2"/>
      <c r="R10" s="2"/>
      <c r="S10" s="2"/>
      <c r="T10" s="2"/>
      <c r="U10" s="2"/>
      <c r="V10" s="2"/>
      <c r="W10" s="2"/>
      <c r="X10" s="2"/>
      <c r="Y10" s="2"/>
      <c r="Z10" s="2"/>
    </row>
    <row r="11">
      <c r="A11" s="1" t="s">
        <v>62</v>
      </c>
      <c r="B11" s="1">
        <v>364.17</v>
      </c>
      <c r="C11" s="1">
        <v>428.845</v>
      </c>
      <c r="D11" s="1">
        <v>490.535</v>
      </c>
      <c r="E11" s="1">
        <v>530.335</v>
      </c>
      <c r="F11" s="1">
        <v>541.28</v>
      </c>
      <c r="G11" s="1">
        <v>771.125</v>
      </c>
      <c r="H11" s="1">
        <v>819.88</v>
      </c>
      <c r="I11" s="1">
        <v>890.525</v>
      </c>
      <c r="J11" s="1">
        <v>949.23</v>
      </c>
      <c r="K11" s="1">
        <v>987.04</v>
      </c>
      <c r="L11" s="2"/>
      <c r="M11" s="2"/>
      <c r="N11" s="2"/>
      <c r="O11" s="2"/>
      <c r="P11" s="2"/>
      <c r="Q11" s="2"/>
      <c r="R11" s="2"/>
      <c r="S11" s="2"/>
      <c r="T11" s="2"/>
      <c r="U11" s="2"/>
      <c r="V11" s="2"/>
      <c r="W11" s="2"/>
      <c r="X11" s="2"/>
      <c r="Y11" s="2"/>
      <c r="Z11" s="2"/>
    </row>
    <row r="12">
      <c r="A12" s="1" t="s">
        <v>63</v>
      </c>
      <c r="B12" s="1">
        <v>-154.225</v>
      </c>
      <c r="C12" s="1">
        <v>-190.045</v>
      </c>
      <c r="D12" s="1">
        <v>-234.82</v>
      </c>
      <c r="E12" s="1">
        <v>-289.545</v>
      </c>
      <c r="F12" s="1">
        <v>-288.55</v>
      </c>
      <c r="G12" s="1">
        <v>-364.17</v>
      </c>
      <c r="H12" s="1">
        <v>-432.825</v>
      </c>
      <c r="I12" s="1">
        <v>-517.4</v>
      </c>
      <c r="J12" s="1">
        <v>-579.09</v>
      </c>
      <c r="K12" s="1">
        <v>-635.805</v>
      </c>
      <c r="L12" s="2"/>
      <c r="M12" s="2"/>
      <c r="N12" s="2"/>
      <c r="O12" s="2"/>
      <c r="P12" s="2"/>
      <c r="Q12" s="2"/>
      <c r="R12" s="2"/>
      <c r="S12" s="2"/>
      <c r="T12" s="2"/>
      <c r="U12" s="2"/>
      <c r="V12" s="2"/>
      <c r="W12" s="2"/>
      <c r="X12" s="2"/>
      <c r="Y12" s="2"/>
      <c r="Z12" s="2"/>
    </row>
    <row r="13">
      <c r="A13" s="1" t="s">
        <v>64</v>
      </c>
      <c r="B13" s="1">
        <v>210.94</v>
      </c>
      <c r="C13" s="1">
        <v>239.795</v>
      </c>
      <c r="D13" s="1">
        <v>255.715</v>
      </c>
      <c r="E13" s="1">
        <v>241.785</v>
      </c>
      <c r="F13" s="1">
        <v>252.73</v>
      </c>
      <c r="G13" s="1">
        <v>405.96</v>
      </c>
      <c r="H13" s="1">
        <v>387.055</v>
      </c>
      <c r="I13" s="1">
        <v>373.125</v>
      </c>
      <c r="J13" s="1">
        <v>370.14</v>
      </c>
      <c r="K13" s="1">
        <v>350.24</v>
      </c>
      <c r="L13" s="2"/>
      <c r="M13" s="2"/>
      <c r="N13" s="2"/>
      <c r="O13" s="2"/>
      <c r="P13" s="2"/>
      <c r="Q13" s="2"/>
      <c r="R13" s="2"/>
      <c r="S13" s="2"/>
      <c r="T13" s="2"/>
      <c r="U13" s="2"/>
      <c r="V13" s="2"/>
      <c r="W13" s="2"/>
      <c r="X13" s="2"/>
      <c r="Y13" s="2"/>
      <c r="Z13" s="2"/>
    </row>
    <row r="14">
      <c r="A14" s="1" t="s">
        <v>65</v>
      </c>
      <c r="B14" s="1">
        <v>40.7751</v>
      </c>
      <c r="C14" s="1">
        <v>50.8843</v>
      </c>
      <c r="D14" s="1">
        <v>57.7896</v>
      </c>
      <c r="E14" s="1">
        <v>62.9039</v>
      </c>
      <c r="F14" s="1">
        <v>66.5854</v>
      </c>
      <c r="G14" s="1">
        <v>73.02305</v>
      </c>
      <c r="H14" s="1">
        <v>82.1273</v>
      </c>
      <c r="I14" s="1">
        <v>94.93295</v>
      </c>
      <c r="J14" s="1">
        <v>107.46</v>
      </c>
      <c r="K14" s="1">
        <v>97.06225</v>
      </c>
      <c r="L14" s="2"/>
      <c r="M14" s="2"/>
      <c r="N14" s="2"/>
      <c r="O14" s="2"/>
      <c r="P14" s="2"/>
      <c r="Q14" s="2"/>
      <c r="R14" s="2"/>
      <c r="S14" s="2"/>
      <c r="T14" s="2"/>
      <c r="U14" s="2"/>
      <c r="V14" s="2"/>
      <c r="W14" s="2"/>
      <c r="X14" s="2"/>
      <c r="Y14" s="2"/>
      <c r="Z14" s="2"/>
    </row>
    <row r="15">
      <c r="A15" s="1" t="s">
        <v>66</v>
      </c>
      <c r="B15" s="1">
        <v>109.45</v>
      </c>
      <c r="C15" s="1">
        <v>92.8733</v>
      </c>
      <c r="D15" s="1">
        <v>102.485</v>
      </c>
      <c r="E15" s="1">
        <v>123.38</v>
      </c>
      <c r="F15" s="1">
        <v>118.405</v>
      </c>
      <c r="G15" s="1">
        <v>224.87</v>
      </c>
      <c r="H15" s="1">
        <v>161.19</v>
      </c>
      <c r="I15" s="1">
        <v>292.53</v>
      </c>
      <c r="J15" s="1">
        <v>264.67</v>
      </c>
      <c r="K15" s="1">
        <v>347.255</v>
      </c>
      <c r="L15" s="2"/>
      <c r="M15" s="2"/>
      <c r="N15" s="2"/>
      <c r="O15" s="2"/>
      <c r="P15" s="2"/>
      <c r="Q15" s="2"/>
      <c r="R15" s="2"/>
      <c r="S15" s="2"/>
      <c r="T15" s="2"/>
      <c r="U15" s="2"/>
      <c r="V15" s="2"/>
      <c r="W15" s="2"/>
      <c r="X15" s="2"/>
      <c r="Y15" s="2"/>
      <c r="Z15" s="2"/>
    </row>
    <row r="16">
      <c r="A16" s="1" t="s">
        <v>67</v>
      </c>
      <c r="B16" s="1">
        <v>166.165</v>
      </c>
      <c r="C16" s="1">
        <v>184.075</v>
      </c>
      <c r="D16" s="1">
        <v>504.465</v>
      </c>
      <c r="E16" s="1">
        <v>439.79</v>
      </c>
      <c r="F16" s="1">
        <v>948.235</v>
      </c>
      <c r="G16" s="1">
        <v>1722.345</v>
      </c>
      <c r="H16" s="1">
        <v>1306.435</v>
      </c>
      <c r="I16" s="1">
        <v>669.635</v>
      </c>
      <c r="J16" s="1">
        <v>441.78</v>
      </c>
      <c r="K16" s="1">
        <v>651.725</v>
      </c>
      <c r="L16" s="2"/>
      <c r="M16" s="2"/>
      <c r="N16" s="2"/>
      <c r="O16" s="2"/>
      <c r="P16" s="2"/>
      <c r="Q16" s="2"/>
      <c r="R16" s="2"/>
      <c r="S16" s="2"/>
      <c r="T16" s="2"/>
      <c r="U16" s="2"/>
      <c r="V16" s="2"/>
      <c r="W16" s="2"/>
      <c r="X16" s="2"/>
      <c r="Y16" s="2"/>
      <c r="Z16" s="2"/>
    </row>
    <row r="17">
      <c r="A17" s="1" t="s">
        <v>68</v>
      </c>
      <c r="B17" s="1">
        <v>207.955</v>
      </c>
      <c r="C17" s="1">
        <v>839.78</v>
      </c>
      <c r="D17" s="1">
        <v>548.245</v>
      </c>
      <c r="E17" s="1">
        <v>442.775</v>
      </c>
      <c r="F17" s="1">
        <v>660.68</v>
      </c>
      <c r="G17" s="1">
        <v>978.085</v>
      </c>
      <c r="H17" s="1">
        <v>1342.255</v>
      </c>
      <c r="I17" s="1">
        <v>2302.43</v>
      </c>
      <c r="J17" s="1">
        <v>2711.375</v>
      </c>
      <c r="K17" s="1">
        <v>2418.845</v>
      </c>
      <c r="L17" s="2"/>
      <c r="M17" s="2"/>
      <c r="N17" s="2"/>
      <c r="O17" s="2"/>
      <c r="P17" s="2"/>
      <c r="Q17" s="2"/>
      <c r="R17" s="2"/>
      <c r="S17" s="2"/>
      <c r="T17" s="2"/>
      <c r="U17" s="2"/>
      <c r="V17" s="2"/>
      <c r="W17" s="2"/>
      <c r="X17" s="2"/>
      <c r="Y17" s="2"/>
      <c r="Z17" s="2"/>
    </row>
    <row r="18">
      <c r="A18" s="1" t="s">
        <v>69</v>
      </c>
      <c r="B18" s="1">
        <v>280.59</v>
      </c>
      <c r="C18" s="1">
        <v>330.34</v>
      </c>
      <c r="D18" s="1">
        <v>371.135</v>
      </c>
      <c r="E18" s="1">
        <v>384.07</v>
      </c>
      <c r="F18" s="1">
        <v>381.085</v>
      </c>
      <c r="G18" s="1">
        <v>460.685</v>
      </c>
      <c r="H18" s="1">
        <v>513.42</v>
      </c>
      <c r="I18" s="1">
        <v>707.445</v>
      </c>
      <c r="J18" s="1">
        <v>637.795</v>
      </c>
      <c r="K18" s="1">
        <v>550.235</v>
      </c>
      <c r="L18" s="2"/>
      <c r="M18" s="2"/>
      <c r="N18" s="2"/>
      <c r="O18" s="2"/>
      <c r="P18" s="2"/>
      <c r="Q18" s="2"/>
      <c r="R18" s="2"/>
      <c r="S18" s="2"/>
      <c r="T18" s="2"/>
      <c r="U18" s="2"/>
      <c r="V18" s="2"/>
      <c r="W18" s="2"/>
      <c r="X18" s="2"/>
      <c r="Y18" s="2"/>
      <c r="Z18" s="2"/>
    </row>
    <row r="19">
      <c r="A19" s="1" t="s">
        <v>70</v>
      </c>
      <c r="B19" s="1">
        <v>20.6562</v>
      </c>
      <c r="C19" s="1">
        <v>22.49695</v>
      </c>
      <c r="D19" s="1">
        <v>38.9642</v>
      </c>
      <c r="E19" s="1">
        <v>34.8648</v>
      </c>
      <c r="F19" s="1">
        <v>31.9395</v>
      </c>
      <c r="G19" s="1">
        <v>32.3574</v>
      </c>
      <c r="H19" s="1">
        <v>31.29275</v>
      </c>
      <c r="I19" s="1">
        <v>27.2829</v>
      </c>
      <c r="J19" s="1">
        <v>35.4419</v>
      </c>
      <c r="K19" s="1">
        <v>42.2477</v>
      </c>
      <c r="L19" s="2"/>
      <c r="M19" s="2"/>
      <c r="N19" s="2"/>
      <c r="O19" s="2"/>
      <c r="P19" s="2"/>
      <c r="Q19" s="2"/>
      <c r="R19" s="2"/>
      <c r="S19" s="2"/>
      <c r="T19" s="2"/>
      <c r="U19" s="2"/>
      <c r="V19" s="2"/>
      <c r="W19" s="2"/>
      <c r="X19" s="2"/>
      <c r="Y19" s="2"/>
      <c r="Z19" s="2"/>
    </row>
    <row r="20">
      <c r="A20" s="1" t="s">
        <v>71</v>
      </c>
      <c r="B20" s="1">
        <v>102.485</v>
      </c>
      <c r="C20" s="1">
        <v>83.779</v>
      </c>
      <c r="D20" s="1">
        <v>86.31625</v>
      </c>
      <c r="E20" s="1">
        <v>82.4457</v>
      </c>
      <c r="F20" s="1">
        <v>149.25</v>
      </c>
      <c r="G20" s="1">
        <v>159.2</v>
      </c>
      <c r="H20" s="1">
        <v>161.19</v>
      </c>
      <c r="I20" s="1">
        <v>185.07</v>
      </c>
      <c r="J20" s="1">
        <v>224.87</v>
      </c>
      <c r="K20" s="1">
        <v>174.125</v>
      </c>
      <c r="L20" s="2"/>
      <c r="M20" s="2"/>
      <c r="N20" s="2"/>
      <c r="O20" s="2"/>
      <c r="P20" s="2"/>
      <c r="Q20" s="2"/>
      <c r="R20" s="2"/>
      <c r="S20" s="2"/>
      <c r="T20" s="2"/>
      <c r="U20" s="2"/>
      <c r="V20" s="2"/>
      <c r="W20" s="2"/>
      <c r="X20" s="2"/>
      <c r="Y20" s="2"/>
      <c r="Z20" s="2"/>
    </row>
    <row r="21" ht="15.75" customHeight="1">
      <c r="A21" s="1" t="s">
        <v>72</v>
      </c>
      <c r="B21" s="1">
        <v>30381.33</v>
      </c>
      <c r="C21" s="1">
        <v>34480.73</v>
      </c>
      <c r="D21" s="1">
        <v>36821.965</v>
      </c>
      <c r="E21" s="1">
        <v>35624.98</v>
      </c>
      <c r="F21" s="1">
        <v>39001.015</v>
      </c>
      <c r="G21" s="1">
        <v>50325.11</v>
      </c>
      <c r="H21" s="1">
        <v>55424.485</v>
      </c>
      <c r="I21" s="1">
        <v>63522.79</v>
      </c>
      <c r="J21" s="1">
        <v>68079.89</v>
      </c>
      <c r="K21" s="1">
        <v>70733.55500000001</v>
      </c>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89.8087</v>
      </c>
      <c r="C23" s="1">
        <v>129.35</v>
      </c>
      <c r="D23" s="1">
        <v>153.23</v>
      </c>
      <c r="E23" s="1">
        <v>196.015</v>
      </c>
      <c r="F23" s="1">
        <v>162.185</v>
      </c>
      <c r="G23" s="1">
        <v>212.93</v>
      </c>
      <c r="H23" s="1">
        <v>226.86</v>
      </c>
      <c r="I23" s="1">
        <v>257.705</v>
      </c>
      <c r="J23" s="1">
        <v>403.97</v>
      </c>
      <c r="K23" s="1">
        <v>311.435</v>
      </c>
      <c r="L23" s="2"/>
      <c r="M23" s="2"/>
      <c r="N23" s="2"/>
      <c r="O23" s="2"/>
      <c r="P23" s="2"/>
      <c r="Q23" s="2"/>
      <c r="R23" s="2"/>
      <c r="S23" s="2"/>
      <c r="T23" s="2"/>
      <c r="U23" s="2"/>
      <c r="V23" s="2"/>
      <c r="W23" s="2"/>
      <c r="X23" s="2"/>
      <c r="Y23" s="2"/>
      <c r="Z23" s="2"/>
    </row>
    <row r="24" ht="15.75" customHeight="1">
      <c r="A24" s="1" t="s">
        <v>75</v>
      </c>
      <c r="B24" s="1">
        <v>44.06855</v>
      </c>
      <c r="C24" s="1">
        <v>52.3171</v>
      </c>
      <c r="D24" s="1">
        <v>81.54025</v>
      </c>
      <c r="E24" s="1">
        <v>90.4057</v>
      </c>
      <c r="F24" s="1">
        <v>90.39575</v>
      </c>
      <c r="G24" s="1">
        <v>101.49</v>
      </c>
      <c r="H24" s="1">
        <v>108.455</v>
      </c>
      <c r="I24" s="1">
        <v>12.4972</v>
      </c>
      <c r="J24" s="1">
        <v>108.455</v>
      </c>
      <c r="K24" s="1">
        <v>93.0126</v>
      </c>
      <c r="L24" s="2"/>
      <c r="M24" s="2"/>
      <c r="N24" s="2"/>
      <c r="O24" s="2"/>
      <c r="P24" s="2"/>
      <c r="Q24" s="2"/>
      <c r="R24" s="2"/>
      <c r="S24" s="2"/>
      <c r="T24" s="2"/>
      <c r="U24" s="2"/>
      <c r="V24" s="2"/>
      <c r="W24" s="2"/>
      <c r="X24" s="2"/>
      <c r="Y24" s="2"/>
      <c r="Z24" s="2"/>
    </row>
    <row r="25" ht="15.75" customHeight="1">
      <c r="A25" s="1" t="s">
        <v>76</v>
      </c>
      <c r="B25" s="1">
        <v>10914.155</v>
      </c>
      <c r="C25" s="1">
        <v>12696.2</v>
      </c>
      <c r="D25" s="1">
        <v>13648.415</v>
      </c>
      <c r="E25" s="1">
        <v>12441.48</v>
      </c>
      <c r="F25" s="1">
        <v>13709.11</v>
      </c>
      <c r="G25" s="1">
        <v>13864.33</v>
      </c>
      <c r="H25" s="1">
        <v>12104.175</v>
      </c>
      <c r="I25" s="1">
        <v>11844.48</v>
      </c>
      <c r="J25" s="1">
        <v>13926.02</v>
      </c>
      <c r="K25" s="1">
        <v>16908.035</v>
      </c>
      <c r="L25" s="2"/>
      <c r="M25" s="2"/>
      <c r="N25" s="2"/>
      <c r="O25" s="2"/>
      <c r="P25" s="2"/>
      <c r="Q25" s="2"/>
      <c r="R25" s="2"/>
      <c r="S25" s="2"/>
      <c r="T25" s="2"/>
      <c r="U25" s="2"/>
      <c r="V25" s="2"/>
      <c r="W25" s="2"/>
      <c r="X25" s="2"/>
      <c r="Y25" s="2"/>
      <c r="Z25" s="2"/>
    </row>
    <row r="26" ht="15.75" customHeight="1">
      <c r="A26" s="1" t="s">
        <v>77</v>
      </c>
      <c r="B26" s="1">
        <v>5105.345</v>
      </c>
      <c r="C26" s="1">
        <v>5846.62</v>
      </c>
      <c r="D26" s="1">
        <v>6114.275</v>
      </c>
      <c r="E26" s="1">
        <v>6241.635</v>
      </c>
      <c r="F26" s="1">
        <v>6760.03</v>
      </c>
      <c r="G26" s="1">
        <v>8052.535</v>
      </c>
      <c r="H26" s="1">
        <v>11286.285</v>
      </c>
      <c r="I26" s="1">
        <v>14314.07</v>
      </c>
      <c r="J26" s="1">
        <v>11653.44</v>
      </c>
      <c r="K26" s="1">
        <v>10959.925</v>
      </c>
      <c r="L26" s="2"/>
      <c r="M26" s="2"/>
      <c r="N26" s="2"/>
      <c r="O26" s="2"/>
      <c r="P26" s="2"/>
      <c r="Q26" s="2"/>
      <c r="R26" s="2"/>
      <c r="S26" s="2"/>
      <c r="T26" s="2"/>
      <c r="U26" s="2"/>
      <c r="V26" s="2"/>
      <c r="W26" s="2"/>
      <c r="X26" s="2"/>
      <c r="Y26" s="2"/>
      <c r="Z26" s="2"/>
    </row>
    <row r="27" ht="15.75" customHeight="1">
      <c r="A27" s="1" t="s">
        <v>78</v>
      </c>
      <c r="B27" s="1">
        <v>16019.5</v>
      </c>
      <c r="C27" s="1">
        <v>18542.82</v>
      </c>
      <c r="D27" s="1">
        <v>19761.695</v>
      </c>
      <c r="E27" s="1">
        <v>18683.115</v>
      </c>
      <c r="F27" s="1">
        <v>20469.14</v>
      </c>
      <c r="G27" s="1">
        <v>21916.865</v>
      </c>
      <c r="H27" s="1">
        <v>23390.46</v>
      </c>
      <c r="I27" s="1">
        <v>26158.55</v>
      </c>
      <c r="J27" s="1">
        <v>25579.46</v>
      </c>
      <c r="K27" s="1">
        <v>27866.965</v>
      </c>
      <c r="L27" s="2"/>
      <c r="M27" s="2"/>
      <c r="N27" s="2"/>
      <c r="O27" s="2"/>
      <c r="P27" s="2"/>
      <c r="Q27" s="2"/>
      <c r="R27" s="2"/>
      <c r="S27" s="2"/>
      <c r="T27" s="2"/>
      <c r="U27" s="2"/>
      <c r="V27" s="2"/>
      <c r="W27" s="2"/>
      <c r="X27" s="2"/>
      <c r="Y27" s="2"/>
      <c r="Z27" s="2"/>
    </row>
    <row r="28" ht="15.75" customHeight="1">
      <c r="A28" s="1" t="s">
        <v>79</v>
      </c>
      <c r="B28" s="1">
        <v>2553.17</v>
      </c>
      <c r="C28" s="1">
        <v>2875.55</v>
      </c>
      <c r="D28" s="1">
        <v>2285.515</v>
      </c>
      <c r="E28" s="1">
        <v>2133.28</v>
      </c>
      <c r="F28" s="1">
        <v>2598.94</v>
      </c>
      <c r="G28" s="1">
        <v>7354.045</v>
      </c>
      <c r="H28" s="1">
        <v>9501.255</v>
      </c>
      <c r="I28" s="1">
        <v>11061.415</v>
      </c>
      <c r="J28" s="1">
        <v>14332.975</v>
      </c>
      <c r="K28" s="1">
        <v>12296.21</v>
      </c>
      <c r="L28" s="2"/>
      <c r="M28" s="2"/>
      <c r="N28" s="2"/>
      <c r="O28" s="2"/>
      <c r="P28" s="2"/>
      <c r="Q28" s="2"/>
      <c r="R28" s="2"/>
      <c r="S28" s="2"/>
      <c r="T28" s="2"/>
      <c r="U28" s="2"/>
      <c r="V28" s="2"/>
      <c r="W28" s="2"/>
      <c r="X28" s="2"/>
      <c r="Y28" s="2"/>
      <c r="Z28" s="2"/>
    </row>
    <row r="29" ht="15.75" customHeight="1">
      <c r="A29" s="1" t="s">
        <v>80</v>
      </c>
      <c r="B29" s="1">
        <v>2347.205</v>
      </c>
      <c r="C29" s="1">
        <v>1788.015</v>
      </c>
      <c r="D29" s="1">
        <v>2991.965</v>
      </c>
      <c r="E29" s="1">
        <v>2081.54</v>
      </c>
      <c r="F29" s="1">
        <v>2453.67</v>
      </c>
      <c r="G29" s="1">
        <v>4576.005</v>
      </c>
      <c r="H29" s="1">
        <v>2945.2</v>
      </c>
      <c r="I29" s="1">
        <v>4271.535</v>
      </c>
      <c r="J29" s="1">
        <v>3821.795</v>
      </c>
      <c r="K29" s="1">
        <v>11662.395</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25.9297</v>
      </c>
      <c r="H30" s="1">
        <v>25.40235</v>
      </c>
      <c r="I30" s="1">
        <v>23.27305</v>
      </c>
      <c r="J30" s="1">
        <v>25.7705</v>
      </c>
      <c r="K30" s="1">
        <v>20.6164</v>
      </c>
      <c r="L30" s="2"/>
      <c r="M30" s="2"/>
      <c r="N30" s="2"/>
      <c r="O30" s="2"/>
      <c r="P30" s="2"/>
      <c r="Q30" s="2"/>
      <c r="R30" s="2"/>
      <c r="S30" s="2"/>
      <c r="T30" s="2"/>
      <c r="U30" s="2"/>
      <c r="V30" s="2"/>
      <c r="W30" s="2"/>
      <c r="X30" s="2"/>
      <c r="Y30" s="2"/>
      <c r="Z30" s="2"/>
    </row>
    <row r="31" ht="15.75" customHeight="1">
      <c r="A31" s="1" t="s">
        <v>82</v>
      </c>
      <c r="B31" s="1">
        <v>5020.77</v>
      </c>
      <c r="C31" s="1">
        <v>5576.975</v>
      </c>
      <c r="D31" s="1">
        <v>6411.78</v>
      </c>
      <c r="E31" s="1">
        <v>6947.09</v>
      </c>
      <c r="F31" s="1">
        <v>7411.755</v>
      </c>
      <c r="G31" s="1">
        <v>9173.9</v>
      </c>
      <c r="H31" s="1">
        <v>12016.615</v>
      </c>
      <c r="I31" s="1">
        <v>12823.56</v>
      </c>
      <c r="J31" s="1">
        <v>13957.86</v>
      </c>
      <c r="K31" s="1">
        <v>8400.785</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131.34</v>
      </c>
      <c r="H32" s="1">
        <v>123.38</v>
      </c>
      <c r="I32" s="1">
        <v>115.42</v>
      </c>
      <c r="J32" s="1">
        <v>110.445</v>
      </c>
      <c r="K32" s="1">
        <v>83.381</v>
      </c>
      <c r="L32" s="2"/>
      <c r="M32" s="2"/>
      <c r="N32" s="2"/>
      <c r="O32" s="2"/>
      <c r="P32" s="2"/>
      <c r="Q32" s="2"/>
      <c r="R32" s="2"/>
      <c r="S32" s="2"/>
      <c r="T32" s="2"/>
      <c r="U32" s="2"/>
      <c r="V32" s="2"/>
      <c r="W32" s="2"/>
      <c r="X32" s="2"/>
      <c r="Y32" s="2"/>
      <c r="Z32" s="2"/>
    </row>
    <row r="33" ht="15.75" customHeight="1">
      <c r="A33" s="1" t="s">
        <v>84</v>
      </c>
      <c r="B33" s="1">
        <v>1.0746</v>
      </c>
      <c r="C33" s="1">
        <v>17.711</v>
      </c>
      <c r="D33" s="1">
        <v>29.14355</v>
      </c>
      <c r="E33" s="1">
        <v>6.4078</v>
      </c>
      <c r="F33" s="1">
        <v>8.04955</v>
      </c>
      <c r="G33" s="1">
        <v>0.0</v>
      </c>
      <c r="H33" s="1">
        <v>12.9151</v>
      </c>
      <c r="I33" s="1">
        <v>0.0</v>
      </c>
      <c r="J33" s="1">
        <v>148.255</v>
      </c>
      <c r="K33" s="1">
        <v>255.715</v>
      </c>
      <c r="L33" s="2"/>
      <c r="M33" s="2"/>
      <c r="N33" s="2"/>
      <c r="O33" s="2"/>
      <c r="P33" s="2"/>
      <c r="Q33" s="2"/>
      <c r="R33" s="2"/>
      <c r="S33" s="2"/>
      <c r="T33" s="2"/>
      <c r="U33" s="2"/>
      <c r="V33" s="2"/>
      <c r="W33" s="2"/>
      <c r="X33" s="2"/>
      <c r="Y33" s="2"/>
      <c r="Z33" s="2"/>
    </row>
    <row r="34" ht="15.75" customHeight="1">
      <c r="A34" s="1" t="s">
        <v>85</v>
      </c>
      <c r="B34" s="1">
        <v>1372.105</v>
      </c>
      <c r="C34" s="1">
        <v>2461.63</v>
      </c>
      <c r="D34" s="1">
        <v>1905.425</v>
      </c>
      <c r="E34" s="1">
        <v>2173.08</v>
      </c>
      <c r="F34" s="1">
        <v>2328.3</v>
      </c>
      <c r="G34" s="1">
        <v>3040.72</v>
      </c>
      <c r="H34" s="1">
        <v>2968.085</v>
      </c>
      <c r="I34" s="1">
        <v>3168.08</v>
      </c>
      <c r="J34" s="1">
        <v>2679.535</v>
      </c>
      <c r="K34" s="1">
        <v>2937.24</v>
      </c>
      <c r="L34" s="2"/>
      <c r="M34" s="2"/>
      <c r="N34" s="2"/>
      <c r="O34" s="2"/>
      <c r="P34" s="2"/>
      <c r="Q34" s="2"/>
      <c r="R34" s="2"/>
      <c r="S34" s="2"/>
      <c r="T34" s="2"/>
      <c r="U34" s="2"/>
      <c r="V34" s="2"/>
      <c r="W34" s="2"/>
      <c r="X34" s="2"/>
      <c r="Y34" s="2"/>
      <c r="Z34" s="2"/>
    </row>
    <row r="35" ht="15.75" customHeight="1">
      <c r="A35" s="1" t="s">
        <v>86</v>
      </c>
      <c r="B35" s="1">
        <v>0.47561</v>
      </c>
      <c r="C35" s="1">
        <v>0.51143</v>
      </c>
      <c r="D35" s="1">
        <v>0.506455</v>
      </c>
      <c r="E35" s="1">
        <v>0.597995</v>
      </c>
      <c r="F35" s="1">
        <v>0.669635</v>
      </c>
      <c r="G35" s="1">
        <v>0.6368</v>
      </c>
      <c r="H35" s="1">
        <v>0.82386</v>
      </c>
      <c r="I35" s="1">
        <v>0.79401</v>
      </c>
      <c r="J35" s="1">
        <v>6.31825</v>
      </c>
      <c r="K35" s="1">
        <v>2.6666</v>
      </c>
      <c r="L35" s="2"/>
      <c r="M35" s="2"/>
      <c r="N35" s="2"/>
      <c r="O35" s="2"/>
      <c r="P35" s="2"/>
      <c r="Q35" s="2"/>
      <c r="R35" s="2"/>
      <c r="S35" s="2"/>
      <c r="T35" s="2"/>
      <c r="U35" s="2"/>
      <c r="V35" s="2"/>
      <c r="W35" s="2"/>
      <c r="X35" s="2"/>
      <c r="Y35" s="2"/>
      <c r="Z35" s="2"/>
    </row>
    <row r="36" ht="15.75" customHeight="1">
      <c r="A36" s="1" t="s">
        <v>87</v>
      </c>
      <c r="B36" s="1">
        <v>0.55322</v>
      </c>
      <c r="C36" s="1">
        <v>0.72635</v>
      </c>
      <c r="D36" s="1">
        <v>12.2186</v>
      </c>
      <c r="E36" s="1">
        <v>20.48705</v>
      </c>
      <c r="F36" s="1">
        <v>10.89525</v>
      </c>
      <c r="G36" s="1">
        <v>8.7162</v>
      </c>
      <c r="H36" s="1">
        <v>9.1341</v>
      </c>
      <c r="I36" s="1">
        <v>0.0</v>
      </c>
      <c r="J36" s="1">
        <v>0.92137</v>
      </c>
      <c r="K36" s="1">
        <v>1.44275</v>
      </c>
      <c r="L36" s="2"/>
      <c r="M36" s="2"/>
      <c r="N36" s="2"/>
      <c r="O36" s="2"/>
      <c r="P36" s="2"/>
      <c r="Q36" s="2"/>
      <c r="R36" s="2"/>
      <c r="S36" s="2"/>
      <c r="T36" s="2"/>
      <c r="U36" s="2"/>
      <c r="V36" s="2"/>
      <c r="W36" s="2"/>
      <c r="X36" s="2"/>
      <c r="Y36" s="2"/>
      <c r="Z36" s="2"/>
    </row>
    <row r="37" ht="15.75" customHeight="1">
      <c r="A37" s="1" t="s">
        <v>88</v>
      </c>
      <c r="B37" s="1">
        <v>7.59185</v>
      </c>
      <c r="C37" s="1">
        <v>3.89045</v>
      </c>
      <c r="D37" s="1">
        <v>7.65155</v>
      </c>
      <c r="E37" s="1">
        <v>9.6117</v>
      </c>
      <c r="F37" s="1">
        <v>15.323</v>
      </c>
      <c r="G37" s="1">
        <v>99.11195000000001</v>
      </c>
      <c r="H37" s="1">
        <v>128.355</v>
      </c>
      <c r="I37" s="1">
        <v>425.86</v>
      </c>
      <c r="J37" s="1">
        <v>375.115</v>
      </c>
      <c r="K37" s="1">
        <v>216.91</v>
      </c>
      <c r="L37" s="2"/>
      <c r="M37" s="2"/>
      <c r="N37" s="2"/>
      <c r="O37" s="2"/>
      <c r="P37" s="2"/>
      <c r="Q37" s="2"/>
      <c r="R37" s="2"/>
      <c r="S37" s="2"/>
      <c r="T37" s="2"/>
      <c r="U37" s="2"/>
      <c r="V37" s="2"/>
      <c r="W37" s="2"/>
      <c r="X37" s="2"/>
      <c r="Y37" s="2"/>
      <c r="Z37" s="2"/>
    </row>
    <row r="38" ht="15.75" customHeight="1">
      <c r="A38" s="1" t="s">
        <v>89</v>
      </c>
      <c r="B38" s="1">
        <v>296.51</v>
      </c>
      <c r="C38" s="1">
        <v>280.59</v>
      </c>
      <c r="D38" s="1">
        <v>297.505</v>
      </c>
      <c r="E38" s="1">
        <v>191.04</v>
      </c>
      <c r="F38" s="1">
        <v>182.085</v>
      </c>
      <c r="G38" s="1">
        <v>230.84</v>
      </c>
      <c r="H38" s="1">
        <v>282.58</v>
      </c>
      <c r="I38" s="1">
        <v>797.99</v>
      </c>
      <c r="J38" s="1">
        <v>1590.01</v>
      </c>
      <c r="K38" s="1">
        <v>1270.615</v>
      </c>
      <c r="L38" s="2"/>
      <c r="M38" s="2"/>
      <c r="N38" s="2"/>
      <c r="O38" s="2"/>
      <c r="P38" s="2"/>
      <c r="Q38" s="2"/>
      <c r="R38" s="2"/>
      <c r="S38" s="2"/>
      <c r="T38" s="2"/>
      <c r="U38" s="2"/>
      <c r="V38" s="2"/>
      <c r="W38" s="2"/>
      <c r="X38" s="2"/>
      <c r="Y38" s="2"/>
      <c r="Z38" s="2"/>
    </row>
    <row r="39" ht="15.75" customHeight="1">
      <c r="A39" s="1" t="s">
        <v>90</v>
      </c>
      <c r="B39" s="1">
        <v>27751.545</v>
      </c>
      <c r="C39" s="1">
        <v>31729.555</v>
      </c>
      <c r="D39" s="1">
        <v>33938.455</v>
      </c>
      <c r="E39" s="1">
        <v>32532.52</v>
      </c>
      <c r="F39" s="1">
        <v>35732.44</v>
      </c>
      <c r="G39" s="1">
        <v>46872.46</v>
      </c>
      <c r="H39" s="1">
        <v>51738.01</v>
      </c>
      <c r="I39" s="1">
        <v>59116.93</v>
      </c>
      <c r="J39" s="1">
        <v>63140.71</v>
      </c>
      <c r="K39" s="1">
        <v>65418.265</v>
      </c>
      <c r="L39" s="2"/>
      <c r="M39" s="2"/>
      <c r="N39" s="2"/>
      <c r="O39" s="2"/>
      <c r="P39" s="2"/>
      <c r="Q39" s="2"/>
      <c r="R39" s="2"/>
      <c r="S39" s="2"/>
      <c r="T39" s="2"/>
      <c r="U39" s="2"/>
      <c r="V39" s="2"/>
      <c r="W39" s="2"/>
      <c r="X39" s="2"/>
      <c r="Y39" s="2"/>
      <c r="Z39" s="2"/>
    </row>
    <row r="40" ht="15.75" customHeight="1">
      <c r="A40" s="1" t="s">
        <v>91</v>
      </c>
      <c r="B40" s="1">
        <v>886.545</v>
      </c>
      <c r="C40" s="1">
        <v>886.545</v>
      </c>
      <c r="D40" s="1">
        <v>886.545</v>
      </c>
      <c r="E40" s="1">
        <v>886.545</v>
      </c>
      <c r="F40" s="1">
        <v>886.545</v>
      </c>
      <c r="G40" s="1">
        <v>886.545</v>
      </c>
      <c r="H40" s="1">
        <v>886.545</v>
      </c>
      <c r="I40" s="1">
        <v>886.545</v>
      </c>
      <c r="J40" s="1">
        <v>886.545</v>
      </c>
      <c r="K40" s="1">
        <v>886.545</v>
      </c>
      <c r="L40" s="2"/>
      <c r="M40" s="2"/>
      <c r="N40" s="2"/>
      <c r="O40" s="2"/>
      <c r="P40" s="2"/>
      <c r="Q40" s="2"/>
      <c r="R40" s="2"/>
      <c r="S40" s="2"/>
      <c r="T40" s="2"/>
      <c r="U40" s="2"/>
      <c r="V40" s="2"/>
      <c r="W40" s="2"/>
      <c r="X40" s="2"/>
      <c r="Y40" s="2"/>
      <c r="Z40" s="2"/>
    </row>
    <row r="41" ht="15.75" customHeight="1">
      <c r="A41" s="1" t="s">
        <v>92</v>
      </c>
      <c r="B41" s="1">
        <v>383.075</v>
      </c>
      <c r="C41" s="1">
        <v>312.43</v>
      </c>
      <c r="D41" s="1">
        <v>329.345</v>
      </c>
      <c r="E41" s="1">
        <v>393.025</v>
      </c>
      <c r="F41" s="1">
        <v>411.93</v>
      </c>
      <c r="G41" s="1">
        <v>384.07</v>
      </c>
      <c r="H41" s="1">
        <v>408.945</v>
      </c>
      <c r="I41" s="1">
        <v>643.765</v>
      </c>
      <c r="J41" s="1">
        <v>675.605</v>
      </c>
      <c r="K41" s="1">
        <v>559.19</v>
      </c>
      <c r="L41" s="2"/>
      <c r="M41" s="2"/>
      <c r="N41" s="2"/>
      <c r="O41" s="2"/>
      <c r="P41" s="2"/>
      <c r="Q41" s="2"/>
      <c r="R41" s="2"/>
      <c r="S41" s="2"/>
      <c r="T41" s="2"/>
      <c r="U41" s="2"/>
      <c r="V41" s="2"/>
      <c r="W41" s="2"/>
      <c r="X41" s="2"/>
      <c r="Y41" s="2"/>
      <c r="Z41" s="2"/>
    </row>
    <row r="42" ht="15.75" customHeight="1">
      <c r="A42" s="1" t="s">
        <v>93</v>
      </c>
      <c r="B42" s="1">
        <v>1326.335</v>
      </c>
      <c r="C42" s="1">
        <v>1521.355</v>
      </c>
      <c r="D42" s="1">
        <v>1638.765</v>
      </c>
      <c r="E42" s="1">
        <v>1771.1</v>
      </c>
      <c r="F42" s="1">
        <v>1924.33</v>
      </c>
      <c r="G42" s="1">
        <v>2102.435</v>
      </c>
      <c r="H42" s="1">
        <v>2306.41</v>
      </c>
      <c r="I42" s="1">
        <v>2781.025</v>
      </c>
      <c r="J42" s="1">
        <v>3267.58</v>
      </c>
      <c r="K42" s="1">
        <v>3745.18</v>
      </c>
      <c r="L42" s="2"/>
      <c r="M42" s="2"/>
      <c r="N42" s="2"/>
      <c r="O42" s="2"/>
      <c r="P42" s="2"/>
      <c r="Q42" s="2"/>
      <c r="R42" s="2"/>
      <c r="S42" s="2"/>
      <c r="T42" s="2"/>
      <c r="U42" s="2"/>
      <c r="V42" s="2"/>
      <c r="W42" s="2"/>
      <c r="X42" s="2"/>
      <c r="Y42" s="2"/>
      <c r="Z42" s="2"/>
    </row>
    <row r="43" ht="15.75" customHeight="1">
      <c r="A43" s="1" t="s">
        <v>94</v>
      </c>
      <c r="B43" s="1">
        <v>2596.95</v>
      </c>
      <c r="C43" s="1">
        <v>2721.325</v>
      </c>
      <c r="D43" s="1">
        <v>2854.655</v>
      </c>
      <c r="E43" s="1">
        <v>3050.67</v>
      </c>
      <c r="F43" s="1">
        <v>3223.8</v>
      </c>
      <c r="G43" s="1">
        <v>3374.045</v>
      </c>
      <c r="H43" s="1">
        <v>3601.9</v>
      </c>
      <c r="I43" s="1">
        <v>4311.335</v>
      </c>
      <c r="J43" s="1">
        <v>4829.73</v>
      </c>
      <c r="K43" s="1">
        <v>5191.91</v>
      </c>
      <c r="L43" s="2"/>
      <c r="M43" s="2"/>
      <c r="N43" s="2"/>
      <c r="O43" s="2"/>
      <c r="P43" s="2"/>
      <c r="Q43" s="2"/>
      <c r="R43" s="2"/>
      <c r="S43" s="2"/>
      <c r="T43" s="2"/>
      <c r="U43" s="2"/>
      <c r="V43" s="2"/>
      <c r="W43" s="2"/>
      <c r="X43" s="2"/>
      <c r="Y43" s="2"/>
      <c r="Z43" s="2"/>
    </row>
    <row r="44" ht="15.75" customHeight="1">
      <c r="A44" s="1" t="s">
        <v>95</v>
      </c>
      <c r="B44" s="1">
        <v>32.9146</v>
      </c>
      <c r="C44" s="1">
        <v>30.0291</v>
      </c>
      <c r="D44" s="1">
        <v>29.1933</v>
      </c>
      <c r="E44" s="1">
        <v>41.6706</v>
      </c>
      <c r="F44" s="1">
        <v>45.9292</v>
      </c>
      <c r="G44" s="1">
        <v>79.09255</v>
      </c>
      <c r="H44" s="1">
        <v>84.2566</v>
      </c>
      <c r="I44" s="1">
        <v>93.8882</v>
      </c>
      <c r="J44" s="1">
        <v>109.45</v>
      </c>
      <c r="K44" s="1">
        <v>124.375</v>
      </c>
      <c r="L44" s="2"/>
      <c r="M44" s="2"/>
      <c r="N44" s="2"/>
      <c r="O44" s="2"/>
      <c r="P44" s="2"/>
      <c r="Q44" s="2"/>
      <c r="R44" s="2"/>
      <c r="S44" s="2"/>
      <c r="T44" s="2"/>
      <c r="U44" s="2"/>
      <c r="V44" s="2"/>
      <c r="W44" s="2"/>
      <c r="X44" s="2"/>
      <c r="Y44" s="2"/>
      <c r="Z44" s="2"/>
    </row>
    <row r="45" ht="15.75" customHeight="1">
      <c r="A45" s="1" t="s">
        <v>96</v>
      </c>
      <c r="B45" s="1">
        <v>2629.785</v>
      </c>
      <c r="C45" s="1">
        <v>2751.175</v>
      </c>
      <c r="D45" s="1">
        <v>2883.51</v>
      </c>
      <c r="E45" s="1">
        <v>3092.46</v>
      </c>
      <c r="F45" s="1">
        <v>3269.57</v>
      </c>
      <c r="G45" s="1">
        <v>3452.65</v>
      </c>
      <c r="H45" s="1">
        <v>3686.475</v>
      </c>
      <c r="I45" s="1">
        <v>4405.86</v>
      </c>
      <c r="J45" s="1">
        <v>4939.18</v>
      </c>
      <c r="K45" s="1">
        <v>5315.29</v>
      </c>
      <c r="L45" s="2"/>
      <c r="M45" s="2"/>
      <c r="N45" s="2"/>
      <c r="O45" s="2"/>
      <c r="P45" s="2"/>
      <c r="Q45" s="2"/>
      <c r="R45" s="2"/>
      <c r="S45" s="2"/>
      <c r="T45" s="2"/>
      <c r="U45" s="2"/>
      <c r="V45" s="2"/>
      <c r="W45" s="2"/>
      <c r="X45" s="2"/>
      <c r="Y45" s="2"/>
      <c r="Z45" s="2"/>
    </row>
    <row r="46" ht="15.75" customHeight="1">
      <c r="A46" s="1" t="s">
        <v>97</v>
      </c>
      <c r="B46" s="1">
        <v>30381.33</v>
      </c>
      <c r="C46" s="1">
        <v>34480.73</v>
      </c>
      <c r="D46" s="1">
        <v>36821.965</v>
      </c>
      <c r="E46" s="1">
        <v>35624.98</v>
      </c>
      <c r="F46" s="1">
        <v>39001.015</v>
      </c>
      <c r="G46" s="1">
        <v>50325.11</v>
      </c>
      <c r="H46" s="1">
        <v>55424.485</v>
      </c>
      <c r="I46" s="1">
        <v>63522.79</v>
      </c>
      <c r="J46" s="1">
        <v>68079.89</v>
      </c>
      <c r="K46" s="1">
        <v>70733.55500000001</v>
      </c>
      <c r="L46" s="2"/>
      <c r="M46" s="2"/>
      <c r="N46" s="2"/>
      <c r="O46" s="2"/>
      <c r="P46" s="2"/>
      <c r="Q46" s="2"/>
      <c r="R46" s="2"/>
      <c r="S46" s="2"/>
      <c r="T46" s="2"/>
      <c r="U46" s="2"/>
      <c r="V46" s="2"/>
      <c r="W46" s="2"/>
      <c r="X46" s="2"/>
      <c r="Y46" s="2"/>
      <c r="Z46" s="2"/>
    </row>
    <row r="47" ht="15.75" customHeight="1">
      <c r="A47" s="1" t="s">
        <v>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98</v>
      </c>
      <c r="B48" s="1">
        <v>187.06</v>
      </c>
      <c r="C48" s="1">
        <v>187.06</v>
      </c>
      <c r="D48" s="1">
        <v>187.06</v>
      </c>
      <c r="E48" s="1">
        <v>187.06</v>
      </c>
      <c r="F48" s="1">
        <v>187.06</v>
      </c>
      <c r="G48" s="1">
        <v>187.06</v>
      </c>
      <c r="H48" s="1">
        <v>187.06</v>
      </c>
      <c r="I48" s="1">
        <v>187.06</v>
      </c>
      <c r="J48" s="1">
        <v>187.06</v>
      </c>
      <c r="K48" s="1">
        <v>187.06</v>
      </c>
      <c r="L48" s="2"/>
      <c r="M48" s="2"/>
      <c r="N48" s="2"/>
      <c r="O48" s="2"/>
      <c r="P48" s="2"/>
      <c r="Q48" s="2"/>
      <c r="R48" s="2"/>
      <c r="S48" s="2"/>
      <c r="T48" s="2"/>
      <c r="U48" s="2"/>
      <c r="V48" s="2"/>
      <c r="W48" s="2"/>
      <c r="X48" s="2"/>
      <c r="Y48" s="2"/>
      <c r="Z48" s="2"/>
    </row>
    <row r="49" ht="15.75" customHeight="1">
      <c r="A49" s="1" t="s">
        <v>99</v>
      </c>
      <c r="B49" s="1">
        <v>187.06</v>
      </c>
      <c r="C49" s="1">
        <v>187.06</v>
      </c>
      <c r="D49" s="1">
        <v>187.06</v>
      </c>
      <c r="E49" s="1">
        <v>187.06</v>
      </c>
      <c r="F49" s="1">
        <v>187.06</v>
      </c>
      <c r="G49" s="1">
        <v>187.06</v>
      </c>
      <c r="H49" s="1">
        <v>187.06</v>
      </c>
      <c r="I49" s="1">
        <v>187.06</v>
      </c>
      <c r="J49" s="1">
        <v>187.06</v>
      </c>
      <c r="K49" s="1">
        <v>187.06</v>
      </c>
      <c r="L49" s="2"/>
      <c r="M49" s="2"/>
      <c r="N49" s="2"/>
      <c r="O49" s="2"/>
      <c r="P49" s="2"/>
      <c r="Q49" s="2"/>
      <c r="R49" s="2"/>
      <c r="S49" s="2"/>
      <c r="T49" s="2"/>
      <c r="U49" s="2"/>
      <c r="V49" s="2"/>
      <c r="W49" s="2"/>
      <c r="X49" s="2"/>
      <c r="Y49" s="2"/>
      <c r="Z49" s="2"/>
    </row>
    <row r="50" ht="15.75" customHeight="1">
      <c r="A50" s="1" t="s">
        <v>100</v>
      </c>
      <c r="B50" s="1" t="s">
        <v>101</v>
      </c>
      <c r="C50" s="1" t="s">
        <v>102</v>
      </c>
      <c r="D50" s="1" t="s">
        <v>103</v>
      </c>
      <c r="E50" s="1" t="s">
        <v>104</v>
      </c>
      <c r="F50" s="1" t="s">
        <v>105</v>
      </c>
      <c r="G50" s="1" t="s">
        <v>106</v>
      </c>
      <c r="H50" s="1" t="s">
        <v>107</v>
      </c>
      <c r="I50" s="1" t="s">
        <v>108</v>
      </c>
      <c r="J50" s="1" t="s">
        <v>109</v>
      </c>
      <c r="K50" s="1" t="s">
        <v>110</v>
      </c>
      <c r="L50" s="2"/>
      <c r="M50" s="2"/>
      <c r="N50" s="2"/>
      <c r="O50" s="2"/>
      <c r="P50" s="2"/>
      <c r="Q50" s="2"/>
      <c r="R50" s="2"/>
      <c r="S50" s="2"/>
      <c r="T50" s="2"/>
      <c r="U50" s="2"/>
      <c r="V50" s="2"/>
      <c r="W50" s="2"/>
      <c r="X50" s="2"/>
      <c r="Y50" s="2"/>
      <c r="Z50" s="2"/>
    </row>
    <row r="51" ht="15.75" customHeight="1">
      <c r="A51" s="1" t="s">
        <v>111</v>
      </c>
      <c r="B51" s="1">
        <v>2556.155</v>
      </c>
      <c r="C51" s="1">
        <v>2670.58</v>
      </c>
      <c r="D51" s="1">
        <v>2796.945</v>
      </c>
      <c r="E51" s="1">
        <v>2987.985</v>
      </c>
      <c r="F51" s="1">
        <v>3157.135</v>
      </c>
      <c r="G51" s="1">
        <v>3300.415</v>
      </c>
      <c r="H51" s="1">
        <v>3520.31</v>
      </c>
      <c r="I51" s="1">
        <v>4216.81</v>
      </c>
      <c r="J51" s="1">
        <v>4723.265</v>
      </c>
      <c r="K51" s="1">
        <v>5094.4</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0.0</v>
      </c>
      <c r="C53" s="1">
        <v>0.0</v>
      </c>
      <c r="D53" s="1">
        <v>0.0</v>
      </c>
      <c r="E53" s="1">
        <v>0.0</v>
      </c>
      <c r="F53" s="1">
        <v>0.0</v>
      </c>
      <c r="G53" s="1">
        <v>0.0</v>
      </c>
      <c r="H53" s="1">
        <v>55552.84</v>
      </c>
      <c r="I53" s="1">
        <v>57577.665</v>
      </c>
      <c r="J53" s="1">
        <v>69040.065</v>
      </c>
      <c r="K53" s="1">
        <v>69190.31</v>
      </c>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0.0</v>
      </c>
      <c r="G54" s="1">
        <v>0.0</v>
      </c>
      <c r="H54" s="1">
        <v>34020.045</v>
      </c>
      <c r="I54" s="1">
        <v>34647.89</v>
      </c>
      <c r="J54" s="1">
        <v>37296.58</v>
      </c>
      <c r="K54" s="1">
        <v>38873.655</v>
      </c>
      <c r="L54" s="2"/>
      <c r="M54" s="2"/>
      <c r="N54" s="2"/>
      <c r="O54" s="2"/>
      <c r="P54" s="2"/>
      <c r="Q54" s="2"/>
      <c r="R54" s="2"/>
      <c r="S54" s="2"/>
      <c r="T54" s="2"/>
      <c r="U54" s="2"/>
      <c r="V54" s="2"/>
      <c r="W54" s="2"/>
      <c r="X54" s="2"/>
      <c r="Y54" s="2"/>
      <c r="Z54" s="2"/>
    </row>
    <row r="55" ht="15.75" customHeight="1">
      <c r="A55" s="1" t="s">
        <v>125</v>
      </c>
      <c r="B55" s="1">
        <v>9920.15</v>
      </c>
      <c r="C55" s="1">
        <v>10240.54</v>
      </c>
      <c r="D55" s="1">
        <v>11688.265</v>
      </c>
      <c r="E55" s="1">
        <v>11160.915</v>
      </c>
      <c r="F55" s="1">
        <v>12465.36</v>
      </c>
      <c r="G55" s="1">
        <v>21261.16</v>
      </c>
      <c r="H55" s="1">
        <v>24610.33</v>
      </c>
      <c r="I55" s="1">
        <v>28295.81</v>
      </c>
      <c r="J55" s="1">
        <v>32248.945</v>
      </c>
      <c r="K55" s="1">
        <v>32462.87</v>
      </c>
      <c r="L55" s="2"/>
      <c r="M55" s="2"/>
      <c r="N55" s="2"/>
      <c r="O55" s="2"/>
      <c r="P55" s="2"/>
      <c r="Q55" s="2"/>
      <c r="R55" s="2"/>
      <c r="S55" s="2"/>
      <c r="T55" s="2"/>
      <c r="U55" s="2"/>
      <c r="V55" s="2"/>
      <c r="W55" s="2"/>
      <c r="X55" s="2"/>
      <c r="Y55" s="2"/>
      <c r="Z55" s="2"/>
    </row>
    <row r="56" ht="15.75" customHeight="1">
      <c r="A56" s="1" t="s">
        <v>126</v>
      </c>
      <c r="B56" s="1">
        <v>1008.93</v>
      </c>
      <c r="C56" s="1">
        <v>1424.84</v>
      </c>
      <c r="D56" s="1">
        <v>1700.455</v>
      </c>
      <c r="E56" s="1">
        <v>835.8</v>
      </c>
      <c r="F56" s="1">
        <v>1234.795</v>
      </c>
      <c r="G56" s="1">
        <v>2679.535</v>
      </c>
      <c r="H56" s="1">
        <v>2127.31</v>
      </c>
      <c r="I56" s="1">
        <v>1988.01</v>
      </c>
      <c r="J56" s="1">
        <v>867.64</v>
      </c>
      <c r="K56" s="1">
        <v>1517.375</v>
      </c>
      <c r="L56" s="2"/>
      <c r="M56" s="2"/>
      <c r="N56" s="2"/>
      <c r="O56" s="2"/>
      <c r="P56" s="2"/>
      <c r="Q56" s="2"/>
      <c r="R56" s="2"/>
      <c r="S56" s="2"/>
      <c r="T56" s="2"/>
      <c r="U56" s="2"/>
      <c r="V56" s="2"/>
      <c r="W56" s="2"/>
      <c r="X56" s="2"/>
      <c r="Y56" s="2"/>
      <c r="Z56" s="2"/>
    </row>
    <row r="57" ht="15.75" customHeight="1">
      <c r="A57" s="1" t="s">
        <v>127</v>
      </c>
      <c r="B57" s="1">
        <v>-1.8507</v>
      </c>
      <c r="C57" s="1">
        <v>-1.8706</v>
      </c>
      <c r="D57" s="1">
        <v>-1.6318</v>
      </c>
      <c r="E57" s="1">
        <v>-0.916395</v>
      </c>
      <c r="F57" s="1">
        <v>-0.84177</v>
      </c>
      <c r="G57" s="1">
        <v>-0.66665</v>
      </c>
      <c r="H57" s="1">
        <v>-0.669635</v>
      </c>
      <c r="I57" s="1">
        <v>-0.51939</v>
      </c>
      <c r="J57" s="1">
        <v>-0.53929</v>
      </c>
      <c r="K57" s="1">
        <v>-0.231835</v>
      </c>
      <c r="L57" s="2"/>
      <c r="M57" s="2"/>
      <c r="N57" s="2"/>
      <c r="O57" s="2"/>
      <c r="P57" s="2"/>
      <c r="Q57" s="2"/>
      <c r="R57" s="2"/>
      <c r="S57" s="2"/>
      <c r="T57" s="2"/>
      <c r="U57" s="2"/>
      <c r="V57" s="2"/>
      <c r="W57" s="2"/>
      <c r="X57" s="2"/>
      <c r="Y57" s="2"/>
      <c r="Z57" s="2"/>
    </row>
    <row r="58" ht="15.75" customHeight="1">
      <c r="A58" s="1" t="s">
        <v>128</v>
      </c>
      <c r="B58" s="1">
        <v>4853.61</v>
      </c>
      <c r="C58" s="1">
        <v>3351.16</v>
      </c>
      <c r="D58" s="1">
        <v>6048.605</v>
      </c>
      <c r="E58" s="1">
        <v>6776.945</v>
      </c>
      <c r="F58" s="1">
        <v>7918.21</v>
      </c>
      <c r="G58" s="1">
        <v>10985.795</v>
      </c>
      <c r="H58" s="1">
        <v>12592.72</v>
      </c>
      <c r="I58" s="1">
        <v>15345.885</v>
      </c>
      <c r="J58" s="1">
        <v>17465.235</v>
      </c>
      <c r="K58" s="1">
        <v>18667.195</v>
      </c>
      <c r="L58" s="2"/>
      <c r="M58" s="2"/>
      <c r="N58" s="2"/>
      <c r="O58" s="2"/>
      <c r="P58" s="2"/>
      <c r="Q58" s="2"/>
      <c r="R58" s="2"/>
      <c r="S58" s="2"/>
      <c r="T58" s="2"/>
      <c r="U58" s="2"/>
      <c r="V58" s="2"/>
      <c r="W58" s="2"/>
      <c r="X58" s="2"/>
      <c r="Y58" s="2"/>
      <c r="Z58" s="2"/>
    </row>
    <row r="59" ht="15.75" customHeight="1">
      <c r="A59" s="1" t="s">
        <v>129</v>
      </c>
      <c r="B59" s="1">
        <v>14.1688</v>
      </c>
      <c r="C59" s="1">
        <v>16.44735</v>
      </c>
      <c r="D59" s="1">
        <v>19.67115</v>
      </c>
      <c r="E59" s="1">
        <v>22.7258</v>
      </c>
      <c r="F59" s="1">
        <v>27.1436</v>
      </c>
      <c r="G59" s="1">
        <v>7.6217</v>
      </c>
      <c r="H59" s="1">
        <v>7.8605</v>
      </c>
      <c r="I59" s="1">
        <v>33.0141</v>
      </c>
      <c r="J59" s="1">
        <v>46.35705</v>
      </c>
      <c r="K59" s="1">
        <v>55.0036</v>
      </c>
      <c r="L59" s="2"/>
      <c r="M59" s="2"/>
      <c r="N59" s="2"/>
      <c r="O59" s="2"/>
      <c r="P59" s="2"/>
      <c r="Q59" s="2"/>
      <c r="R59" s="2"/>
      <c r="S59" s="2"/>
      <c r="T59" s="2"/>
      <c r="U59" s="2"/>
      <c r="V59" s="2"/>
      <c r="W59" s="2"/>
      <c r="X59" s="2"/>
      <c r="Y59" s="2"/>
      <c r="Z59" s="2"/>
    </row>
    <row r="60" ht="15.75" customHeight="1">
      <c r="A60" s="1" t="s">
        <v>130</v>
      </c>
      <c r="B60" s="1">
        <v>0.0</v>
      </c>
      <c r="C60" s="1">
        <v>0.0</v>
      </c>
      <c r="D60" s="1">
        <v>9.95E-4</v>
      </c>
      <c r="E60" s="1">
        <v>9.95E-4</v>
      </c>
      <c r="F60" s="1">
        <v>9.95E-4</v>
      </c>
      <c r="G60" s="1">
        <v>9.95E-4</v>
      </c>
      <c r="H60" s="1">
        <v>9.95E-4</v>
      </c>
      <c r="I60" s="1">
        <v>0.0</v>
      </c>
      <c r="J60" s="1">
        <v>0.0</v>
      </c>
      <c r="K60" s="1">
        <v>0.0</v>
      </c>
      <c r="L60" s="2"/>
      <c r="M60" s="2"/>
      <c r="N60" s="2"/>
      <c r="O60" s="2"/>
      <c r="P60" s="2"/>
      <c r="Q60" s="2"/>
      <c r="R60" s="2"/>
      <c r="S60" s="2"/>
      <c r="T60" s="2"/>
      <c r="U60" s="2"/>
      <c r="V60" s="2"/>
      <c r="W60" s="2"/>
      <c r="X60" s="2"/>
      <c r="Y60" s="2"/>
      <c r="Z60" s="2"/>
    </row>
    <row r="61" ht="15.75" customHeight="1">
      <c r="A61" s="1" t="s">
        <v>131</v>
      </c>
      <c r="B61" s="1">
        <v>0.0</v>
      </c>
      <c r="C61" s="1">
        <v>0.0</v>
      </c>
      <c r="D61" s="1">
        <v>0.0</v>
      </c>
      <c r="E61" s="1">
        <v>0.530335</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132</v>
      </c>
      <c r="B62" s="1">
        <v>0.0</v>
      </c>
      <c r="C62" s="1">
        <v>0.0</v>
      </c>
      <c r="D62" s="1">
        <v>0.0</v>
      </c>
      <c r="E62" s="1">
        <v>0.0</v>
      </c>
      <c r="F62" s="1">
        <v>0.0</v>
      </c>
      <c r="G62" s="1">
        <v>0.0</v>
      </c>
      <c r="H62" s="1">
        <v>0.35621</v>
      </c>
      <c r="I62" s="1">
        <v>0.32437</v>
      </c>
      <c r="J62" s="1">
        <v>0.28457</v>
      </c>
      <c r="K62" s="1">
        <v>0.245765</v>
      </c>
      <c r="L62" s="2"/>
      <c r="M62" s="2"/>
      <c r="N62" s="2"/>
      <c r="O62" s="2"/>
      <c r="P62" s="2"/>
      <c r="Q62" s="2"/>
      <c r="R62" s="2"/>
      <c r="S62" s="2"/>
      <c r="T62" s="2"/>
      <c r="U62" s="2"/>
      <c r="V62" s="2"/>
      <c r="W62" s="2"/>
      <c r="X62" s="2"/>
      <c r="Y62" s="2"/>
      <c r="Z62" s="2"/>
    </row>
    <row r="63" ht="15.75" customHeight="1">
      <c r="A63" s="1" t="s">
        <v>133</v>
      </c>
      <c r="B63" s="1">
        <v>4.86555</v>
      </c>
      <c r="C63" s="1">
        <v>4.86555</v>
      </c>
      <c r="D63" s="1">
        <v>4.86555</v>
      </c>
      <c r="E63" s="1">
        <v>4.86555</v>
      </c>
      <c r="F63" s="1">
        <v>4.86555</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134</v>
      </c>
      <c r="B64" s="1">
        <v>-0.63481</v>
      </c>
      <c r="C64" s="1">
        <v>-0.64675</v>
      </c>
      <c r="D64" s="1">
        <v>-0.65471</v>
      </c>
      <c r="E64" s="1">
        <v>-0.6636650000000001</v>
      </c>
      <c r="F64" s="1">
        <v>-0.6636650000000001</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2215.865</v>
      </c>
      <c r="C2" s="1">
        <v>2075.57</v>
      </c>
      <c r="D2" s="1">
        <v>2126.315</v>
      </c>
      <c r="E2" s="1">
        <v>2047.71</v>
      </c>
      <c r="F2" s="1">
        <v>2232.78</v>
      </c>
      <c r="G2" s="1">
        <v>2309.395</v>
      </c>
      <c r="H2" s="1">
        <v>2220.84</v>
      </c>
      <c r="I2" s="1">
        <v>2906.395</v>
      </c>
      <c r="J2" s="1">
        <v>2835.75</v>
      </c>
      <c r="K2" s="1">
        <v>3853.635</v>
      </c>
      <c r="L2" s="2"/>
      <c r="M2" s="2"/>
      <c r="N2" s="2"/>
      <c r="O2" s="2"/>
      <c r="P2" s="2"/>
      <c r="Q2" s="2"/>
      <c r="R2" s="2"/>
      <c r="S2" s="2"/>
      <c r="T2" s="2"/>
      <c r="U2" s="2"/>
      <c r="V2" s="2"/>
      <c r="W2" s="2"/>
      <c r="X2" s="2"/>
      <c r="Y2" s="2"/>
      <c r="Z2" s="2"/>
    </row>
    <row r="3">
      <c r="A3" s="1" t="s">
        <v>136</v>
      </c>
      <c r="B3" s="1">
        <v>2215.865</v>
      </c>
      <c r="C3" s="1">
        <v>2075.57</v>
      </c>
      <c r="D3" s="1">
        <v>2126.315</v>
      </c>
      <c r="E3" s="1">
        <v>2047.71</v>
      </c>
      <c r="F3" s="1">
        <v>2232.78</v>
      </c>
      <c r="G3" s="1">
        <v>2309.395</v>
      </c>
      <c r="H3" s="1">
        <v>2220.84</v>
      </c>
      <c r="I3" s="1">
        <v>2906.395</v>
      </c>
      <c r="J3" s="1">
        <v>2835.75</v>
      </c>
      <c r="K3" s="1">
        <v>3853.635</v>
      </c>
      <c r="L3" s="2"/>
      <c r="M3" s="2"/>
      <c r="N3" s="2"/>
      <c r="O3" s="2"/>
      <c r="P3" s="2"/>
      <c r="Q3" s="2"/>
      <c r="R3" s="2"/>
      <c r="S3" s="2"/>
      <c r="T3" s="2"/>
      <c r="U3" s="2"/>
      <c r="V3" s="2"/>
      <c r="W3" s="2"/>
      <c r="X3" s="2"/>
      <c r="Y3" s="2"/>
      <c r="Z3" s="2"/>
    </row>
    <row r="4">
      <c r="A4" s="1" t="s">
        <v>137</v>
      </c>
      <c r="B4" s="1">
        <v>905.45</v>
      </c>
      <c r="C4" s="1">
        <v>826.845</v>
      </c>
      <c r="D4" s="1">
        <v>851.72</v>
      </c>
      <c r="E4" s="1">
        <v>728.34</v>
      </c>
      <c r="F4" s="1">
        <v>825.85</v>
      </c>
      <c r="G4" s="1">
        <v>899.48</v>
      </c>
      <c r="H4" s="1">
        <v>634.8100000000001</v>
      </c>
      <c r="I4" s="1">
        <v>1104.45</v>
      </c>
      <c r="J4" s="1">
        <v>2264.62</v>
      </c>
      <c r="K4" s="1">
        <v>3142.21</v>
      </c>
      <c r="L4" s="2"/>
      <c r="M4" s="2"/>
      <c r="N4" s="2"/>
      <c r="O4" s="2"/>
      <c r="P4" s="2"/>
      <c r="Q4" s="2"/>
      <c r="R4" s="2"/>
      <c r="S4" s="2"/>
      <c r="T4" s="2"/>
      <c r="U4" s="2"/>
      <c r="V4" s="2"/>
      <c r="W4" s="2"/>
      <c r="X4" s="2"/>
      <c r="Y4" s="2"/>
      <c r="Z4" s="2"/>
    </row>
    <row r="5">
      <c r="A5" s="1" t="s">
        <v>138</v>
      </c>
      <c r="B5" s="1">
        <v>905.45</v>
      </c>
      <c r="C5" s="1">
        <v>826.845</v>
      </c>
      <c r="D5" s="1">
        <v>851.72</v>
      </c>
      <c r="E5" s="1">
        <v>728.34</v>
      </c>
      <c r="F5" s="1">
        <v>825.85</v>
      </c>
      <c r="G5" s="1">
        <v>899.48</v>
      </c>
      <c r="H5" s="1">
        <v>634.8100000000001</v>
      </c>
      <c r="I5" s="1">
        <v>1104.45</v>
      </c>
      <c r="J5" s="1">
        <v>2264.62</v>
      </c>
      <c r="K5" s="1">
        <v>3142.21</v>
      </c>
      <c r="L5" s="2"/>
      <c r="M5" s="2"/>
      <c r="N5" s="2"/>
      <c r="O5" s="2"/>
      <c r="P5" s="2"/>
      <c r="Q5" s="2"/>
      <c r="R5" s="2"/>
      <c r="S5" s="2"/>
      <c r="T5" s="2"/>
      <c r="U5" s="2"/>
      <c r="V5" s="2"/>
      <c r="W5" s="2"/>
      <c r="X5" s="2"/>
      <c r="Y5" s="2"/>
      <c r="Z5" s="2"/>
    </row>
    <row r="6">
      <c r="A6" s="1" t="s">
        <v>139</v>
      </c>
      <c r="B6" s="1">
        <v>1310.415</v>
      </c>
      <c r="C6" s="1">
        <v>1248.725</v>
      </c>
      <c r="D6" s="1">
        <v>1274.595</v>
      </c>
      <c r="E6" s="1">
        <v>1320.365</v>
      </c>
      <c r="F6" s="1">
        <v>1406.93</v>
      </c>
      <c r="G6" s="1">
        <v>1409.915</v>
      </c>
      <c r="H6" s="1">
        <v>1586.03</v>
      </c>
      <c r="I6" s="1">
        <v>1801.945</v>
      </c>
      <c r="J6" s="1">
        <v>571.13</v>
      </c>
      <c r="K6" s="1">
        <v>710.43</v>
      </c>
      <c r="L6" s="2"/>
      <c r="M6" s="2"/>
      <c r="N6" s="2"/>
      <c r="O6" s="2"/>
      <c r="P6" s="2"/>
      <c r="Q6" s="2"/>
      <c r="R6" s="2"/>
      <c r="S6" s="2"/>
      <c r="T6" s="2"/>
      <c r="U6" s="2"/>
      <c r="V6" s="2"/>
      <c r="W6" s="2"/>
      <c r="X6" s="2"/>
      <c r="Y6" s="2"/>
      <c r="Z6" s="2"/>
    </row>
    <row r="7">
      <c r="A7" s="1" t="s">
        <v>140</v>
      </c>
      <c r="B7" s="1">
        <v>0.0</v>
      </c>
      <c r="C7" s="1">
        <v>-455.71</v>
      </c>
      <c r="D7" s="1">
        <v>0.0</v>
      </c>
      <c r="E7" s="1">
        <v>0.0</v>
      </c>
      <c r="F7" s="1">
        <v>0.0</v>
      </c>
      <c r="G7" s="1">
        <v>0.0</v>
      </c>
      <c r="H7" s="1">
        <v>0.0</v>
      </c>
      <c r="I7" s="1">
        <v>0.0</v>
      </c>
      <c r="J7" s="1">
        <v>77.79905</v>
      </c>
      <c r="K7" s="1">
        <v>91.3012</v>
      </c>
      <c r="L7" s="2"/>
      <c r="M7" s="2"/>
      <c r="N7" s="2"/>
      <c r="O7" s="2"/>
      <c r="P7" s="2"/>
      <c r="Q7" s="2"/>
      <c r="R7" s="2"/>
      <c r="S7" s="2"/>
      <c r="T7" s="2"/>
      <c r="U7" s="2"/>
      <c r="V7" s="2"/>
      <c r="W7" s="2"/>
      <c r="X7" s="2"/>
      <c r="Y7" s="2"/>
      <c r="Z7" s="2"/>
    </row>
    <row r="8">
      <c r="A8" s="1" t="s">
        <v>141</v>
      </c>
      <c r="B8" s="1">
        <v>5.4725</v>
      </c>
      <c r="C8" s="1">
        <v>0.379095</v>
      </c>
      <c r="D8" s="1">
        <v>4.6964</v>
      </c>
      <c r="E8" s="1">
        <v>26.11875</v>
      </c>
      <c r="F8" s="1">
        <v>3.1243</v>
      </c>
      <c r="G8" s="1">
        <v>5.6118</v>
      </c>
      <c r="H8" s="1">
        <v>0.751225</v>
      </c>
      <c r="I8" s="1">
        <v>3.39295</v>
      </c>
      <c r="J8" s="1">
        <v>8.4774</v>
      </c>
      <c r="K8" s="1">
        <v>13.08425</v>
      </c>
      <c r="L8" s="2"/>
      <c r="M8" s="2"/>
      <c r="N8" s="2"/>
      <c r="O8" s="2"/>
      <c r="P8" s="2"/>
      <c r="Q8" s="2"/>
      <c r="R8" s="2"/>
      <c r="S8" s="2"/>
      <c r="T8" s="2"/>
      <c r="U8" s="2"/>
      <c r="V8" s="2"/>
      <c r="W8" s="2"/>
      <c r="X8" s="2"/>
      <c r="Y8" s="2"/>
      <c r="Z8" s="2"/>
    </row>
    <row r="9">
      <c r="A9" s="1" t="s">
        <v>142</v>
      </c>
      <c r="B9" s="1">
        <v>6.89535</v>
      </c>
      <c r="C9" s="1">
        <v>0.0</v>
      </c>
      <c r="D9" s="1">
        <v>14.527</v>
      </c>
      <c r="E9" s="1">
        <v>8.9152</v>
      </c>
      <c r="F9" s="1">
        <v>8.4376</v>
      </c>
      <c r="G9" s="1">
        <v>63.23225</v>
      </c>
      <c r="H9" s="1">
        <v>-0.0199</v>
      </c>
      <c r="I9" s="1">
        <v>23.07405</v>
      </c>
      <c r="J9" s="1">
        <v>-1.62185</v>
      </c>
      <c r="K9" s="1">
        <v>-120.395</v>
      </c>
      <c r="L9" s="2"/>
      <c r="M9" s="2"/>
      <c r="N9" s="2"/>
      <c r="O9" s="2"/>
      <c r="P9" s="2"/>
      <c r="Q9" s="2"/>
      <c r="R9" s="2"/>
      <c r="S9" s="2"/>
      <c r="T9" s="2"/>
      <c r="U9" s="2"/>
      <c r="V9" s="2"/>
      <c r="W9" s="2"/>
      <c r="X9" s="2"/>
      <c r="Y9" s="2"/>
      <c r="Z9" s="2"/>
    </row>
    <row r="10">
      <c r="A10" s="1" t="s">
        <v>143</v>
      </c>
      <c r="B10" s="1">
        <v>0.0</v>
      </c>
      <c r="C10" s="1">
        <v>0.0</v>
      </c>
      <c r="D10" s="1">
        <v>0.0</v>
      </c>
      <c r="E10" s="1">
        <v>0.0</v>
      </c>
      <c r="F10" s="1">
        <v>0.0</v>
      </c>
      <c r="G10" s="1">
        <v>0.0</v>
      </c>
      <c r="H10" s="1">
        <v>0.0</v>
      </c>
      <c r="I10" s="1">
        <v>0.0</v>
      </c>
      <c r="J10" s="1">
        <v>10.25845</v>
      </c>
      <c r="K10" s="1">
        <v>8.7162</v>
      </c>
      <c r="L10" s="2"/>
      <c r="M10" s="2"/>
      <c r="N10" s="2"/>
      <c r="O10" s="2"/>
      <c r="P10" s="2"/>
      <c r="Q10" s="2"/>
      <c r="R10" s="2"/>
      <c r="S10" s="2"/>
      <c r="T10" s="2"/>
      <c r="U10" s="2"/>
      <c r="V10" s="2"/>
      <c r="W10" s="2"/>
      <c r="X10" s="2"/>
      <c r="Y10" s="2"/>
      <c r="Z10" s="2"/>
    </row>
    <row r="11">
      <c r="A11" s="1" t="s">
        <v>144</v>
      </c>
      <c r="B11" s="1">
        <v>343.275</v>
      </c>
      <c r="C11" s="1">
        <v>850.725</v>
      </c>
      <c r="D11" s="1">
        <v>398.995</v>
      </c>
      <c r="E11" s="1">
        <v>427.85</v>
      </c>
      <c r="F11" s="1">
        <v>409.94</v>
      </c>
      <c r="G11" s="1">
        <v>438.795</v>
      </c>
      <c r="H11" s="1">
        <v>445.76</v>
      </c>
      <c r="I11" s="1">
        <v>441.78</v>
      </c>
      <c r="J11" s="1">
        <v>1541.255</v>
      </c>
      <c r="K11" s="1">
        <v>1210.915</v>
      </c>
      <c r="L11" s="2"/>
      <c r="M11" s="2"/>
      <c r="N11" s="2"/>
      <c r="O11" s="2"/>
      <c r="P11" s="2"/>
      <c r="Q11" s="2"/>
      <c r="R11" s="2"/>
      <c r="S11" s="2"/>
      <c r="T11" s="2"/>
      <c r="U11" s="2"/>
      <c r="V11" s="2"/>
      <c r="W11" s="2"/>
      <c r="X11" s="2"/>
      <c r="Y11" s="2"/>
      <c r="Z11" s="2"/>
    </row>
    <row r="12">
      <c r="A12" s="1" t="s">
        <v>145</v>
      </c>
      <c r="B12" s="1">
        <v>355.215</v>
      </c>
      <c r="C12" s="1">
        <v>396.01</v>
      </c>
      <c r="D12" s="1">
        <v>417.9</v>
      </c>
      <c r="E12" s="1">
        <v>463.67</v>
      </c>
      <c r="F12" s="1">
        <v>421.88</v>
      </c>
      <c r="G12" s="1">
        <v>508.445</v>
      </c>
      <c r="H12" s="1">
        <v>446.755</v>
      </c>
      <c r="I12" s="1">
        <v>468.645</v>
      </c>
      <c r="J12" s="1">
        <v>1636.775</v>
      </c>
      <c r="K12" s="1">
        <v>1203.95</v>
      </c>
      <c r="L12" s="2"/>
      <c r="M12" s="2"/>
      <c r="N12" s="2"/>
      <c r="O12" s="2"/>
      <c r="P12" s="2"/>
      <c r="Q12" s="2"/>
      <c r="R12" s="2"/>
      <c r="S12" s="2"/>
      <c r="T12" s="2"/>
      <c r="U12" s="2"/>
      <c r="V12" s="2"/>
      <c r="W12" s="2"/>
      <c r="X12" s="2"/>
      <c r="Y12" s="2"/>
      <c r="Z12" s="2"/>
    </row>
    <row r="13">
      <c r="A13" s="1" t="s">
        <v>146</v>
      </c>
      <c r="B13" s="1">
        <v>1665.63</v>
      </c>
      <c r="C13" s="1">
        <v>1644.735</v>
      </c>
      <c r="D13" s="1">
        <v>1693.49</v>
      </c>
      <c r="E13" s="1">
        <v>1783.04</v>
      </c>
      <c r="F13" s="1">
        <v>1828.81</v>
      </c>
      <c r="G13" s="1">
        <v>1917.365</v>
      </c>
      <c r="H13" s="1">
        <v>2032.785</v>
      </c>
      <c r="I13" s="1">
        <v>2270.59</v>
      </c>
      <c r="J13" s="1">
        <v>2207.905</v>
      </c>
      <c r="K13" s="1">
        <v>1914.38</v>
      </c>
      <c r="L13" s="2"/>
      <c r="M13" s="2"/>
      <c r="N13" s="2"/>
      <c r="O13" s="2"/>
      <c r="P13" s="2"/>
      <c r="Q13" s="2"/>
      <c r="R13" s="2"/>
      <c r="S13" s="2"/>
      <c r="T13" s="2"/>
      <c r="U13" s="2"/>
      <c r="V13" s="2"/>
      <c r="W13" s="2"/>
      <c r="X13" s="2"/>
      <c r="Y13" s="2"/>
      <c r="Z13" s="2"/>
    </row>
    <row r="14">
      <c r="A14" s="1" t="s">
        <v>147</v>
      </c>
      <c r="B14" s="1">
        <v>372.13</v>
      </c>
      <c r="C14" s="1">
        <v>411.93</v>
      </c>
      <c r="D14" s="1">
        <v>341.285</v>
      </c>
      <c r="E14" s="1">
        <v>297.505</v>
      </c>
      <c r="F14" s="1">
        <v>323.375</v>
      </c>
      <c r="G14" s="1">
        <v>417.9</v>
      </c>
      <c r="H14" s="1">
        <v>475.61</v>
      </c>
      <c r="I14" s="1">
        <v>289.545</v>
      </c>
      <c r="J14" s="1">
        <v>354.22</v>
      </c>
      <c r="K14" s="1">
        <v>321.385</v>
      </c>
      <c r="L14" s="2"/>
      <c r="M14" s="2"/>
      <c r="N14" s="2"/>
      <c r="O14" s="2"/>
      <c r="P14" s="2"/>
      <c r="Q14" s="2"/>
      <c r="R14" s="2"/>
      <c r="S14" s="2"/>
      <c r="T14" s="2"/>
      <c r="U14" s="2"/>
      <c r="V14" s="2"/>
      <c r="W14" s="2"/>
      <c r="X14" s="2"/>
      <c r="Y14" s="2"/>
      <c r="Z14" s="2"/>
    </row>
    <row r="15">
      <c r="A15" s="1" t="s">
        <v>148</v>
      </c>
      <c r="B15" s="1">
        <v>1293.5</v>
      </c>
      <c r="C15" s="1">
        <v>1232.805</v>
      </c>
      <c r="D15" s="1">
        <v>1351.21</v>
      </c>
      <c r="E15" s="1">
        <v>1485.535</v>
      </c>
      <c r="F15" s="1">
        <v>1505.435</v>
      </c>
      <c r="G15" s="1">
        <v>1499.465</v>
      </c>
      <c r="H15" s="1">
        <v>1557.175</v>
      </c>
      <c r="I15" s="1">
        <v>1981.045</v>
      </c>
      <c r="J15" s="1">
        <v>1852.69</v>
      </c>
      <c r="K15" s="1">
        <v>1592.995</v>
      </c>
      <c r="L15" s="2"/>
      <c r="M15" s="2"/>
      <c r="N15" s="2"/>
      <c r="O15" s="2"/>
      <c r="P15" s="2"/>
      <c r="Q15" s="2"/>
      <c r="R15" s="2"/>
      <c r="S15" s="2"/>
      <c r="T15" s="2"/>
      <c r="U15" s="2"/>
      <c r="V15" s="2"/>
      <c r="W15" s="2"/>
      <c r="X15" s="2"/>
      <c r="Y15" s="2"/>
      <c r="Z15" s="2"/>
    </row>
    <row r="16">
      <c r="A16" s="1" t="s">
        <v>149</v>
      </c>
      <c r="B16" s="1">
        <v>337.305</v>
      </c>
      <c r="C16" s="1">
        <v>385.065</v>
      </c>
      <c r="D16" s="1">
        <v>393.025</v>
      </c>
      <c r="E16" s="1">
        <v>392.03</v>
      </c>
      <c r="F16" s="1">
        <v>396.01</v>
      </c>
      <c r="G16" s="1">
        <v>407.95</v>
      </c>
      <c r="H16" s="1">
        <v>407.95</v>
      </c>
      <c r="I16" s="1">
        <v>396.01</v>
      </c>
      <c r="J16" s="1">
        <v>413.92</v>
      </c>
      <c r="K16" s="1">
        <v>407.95</v>
      </c>
      <c r="L16" s="2"/>
      <c r="M16" s="2"/>
      <c r="N16" s="2"/>
      <c r="O16" s="2"/>
      <c r="P16" s="2"/>
      <c r="Q16" s="2"/>
      <c r="R16" s="2"/>
      <c r="S16" s="2"/>
      <c r="T16" s="2"/>
      <c r="U16" s="2"/>
      <c r="V16" s="2"/>
      <c r="W16" s="2"/>
      <c r="X16" s="2"/>
      <c r="Y16" s="2"/>
      <c r="Z16" s="2"/>
    </row>
    <row r="17">
      <c r="A17" s="1" t="s">
        <v>150</v>
      </c>
      <c r="B17" s="1">
        <v>43.94915</v>
      </c>
      <c r="C17" s="1">
        <v>53.34195</v>
      </c>
      <c r="D17" s="1">
        <v>65.0332</v>
      </c>
      <c r="E17" s="1">
        <v>77.4309</v>
      </c>
      <c r="F17" s="1">
        <v>78.8836</v>
      </c>
      <c r="G17" s="1">
        <v>105.47</v>
      </c>
      <c r="H17" s="1">
        <v>108.455</v>
      </c>
      <c r="I17" s="1">
        <v>121.39</v>
      </c>
      <c r="J17" s="1">
        <v>129.35</v>
      </c>
      <c r="K17" s="1">
        <v>143.28</v>
      </c>
      <c r="L17" s="2"/>
      <c r="M17" s="2"/>
      <c r="N17" s="2"/>
      <c r="O17" s="2"/>
      <c r="P17" s="2"/>
      <c r="Q17" s="2"/>
      <c r="R17" s="2"/>
      <c r="S17" s="2"/>
      <c r="T17" s="2"/>
      <c r="U17" s="2"/>
      <c r="V17" s="2"/>
      <c r="W17" s="2"/>
      <c r="X17" s="2"/>
      <c r="Y17" s="2"/>
      <c r="Z17" s="2"/>
    </row>
    <row r="18">
      <c r="A18" s="1" t="s">
        <v>151</v>
      </c>
      <c r="B18" s="1">
        <v>205.965</v>
      </c>
      <c r="C18" s="1">
        <v>219.895</v>
      </c>
      <c r="D18" s="1">
        <v>228.85</v>
      </c>
      <c r="E18" s="1">
        <v>231.835</v>
      </c>
      <c r="F18" s="1">
        <v>243.775</v>
      </c>
      <c r="G18" s="1">
        <v>217.905</v>
      </c>
      <c r="H18" s="1">
        <v>245.765</v>
      </c>
      <c r="I18" s="1">
        <v>278.6</v>
      </c>
      <c r="J18" s="1">
        <v>305.465</v>
      </c>
      <c r="K18" s="1">
        <v>318.4</v>
      </c>
      <c r="L18" s="2"/>
      <c r="M18" s="2"/>
      <c r="N18" s="2"/>
      <c r="O18" s="2"/>
      <c r="P18" s="2"/>
      <c r="Q18" s="2"/>
      <c r="R18" s="2"/>
      <c r="S18" s="2"/>
      <c r="T18" s="2"/>
      <c r="U18" s="2"/>
      <c r="V18" s="2"/>
      <c r="W18" s="2"/>
      <c r="X18" s="2"/>
      <c r="Y18" s="2"/>
      <c r="Z18" s="2"/>
    </row>
    <row r="19">
      <c r="A19" s="1" t="s">
        <v>152</v>
      </c>
      <c r="B19" s="1">
        <v>-2.1492</v>
      </c>
      <c r="C19" s="1">
        <v>-2.57705</v>
      </c>
      <c r="D19" s="1">
        <v>-2.99495</v>
      </c>
      <c r="E19" s="1">
        <v>-3.9402</v>
      </c>
      <c r="F19" s="1">
        <v>-5.0745</v>
      </c>
      <c r="G19" s="1">
        <v>-1.14425</v>
      </c>
      <c r="H19" s="1">
        <v>-1.38305</v>
      </c>
      <c r="I19" s="1">
        <v>0.659685</v>
      </c>
      <c r="J19" s="1">
        <v>0.0</v>
      </c>
      <c r="K19" s="1">
        <v>0.0</v>
      </c>
      <c r="L19" s="2"/>
      <c r="M19" s="2"/>
      <c r="N19" s="2"/>
      <c r="O19" s="2"/>
      <c r="P19" s="2"/>
      <c r="Q19" s="2"/>
      <c r="R19" s="2"/>
      <c r="S19" s="2"/>
      <c r="T19" s="2"/>
      <c r="U19" s="2"/>
      <c r="V19" s="2"/>
      <c r="W19" s="2"/>
      <c r="X19" s="2"/>
      <c r="Y19" s="2"/>
      <c r="Z19" s="2"/>
    </row>
    <row r="20">
      <c r="A20" s="1" t="s">
        <v>153</v>
      </c>
      <c r="B20" s="1">
        <v>79.64975</v>
      </c>
      <c r="C20" s="1">
        <v>53.3519</v>
      </c>
      <c r="D20" s="1">
        <v>76.9135</v>
      </c>
      <c r="E20" s="1">
        <v>95.321</v>
      </c>
      <c r="F20" s="1">
        <v>45.44165</v>
      </c>
      <c r="G20" s="1">
        <v>75.09265</v>
      </c>
      <c r="H20" s="1">
        <v>79.6</v>
      </c>
      <c r="I20" s="1">
        <v>106.465</v>
      </c>
      <c r="J20" s="1">
        <v>106.465</v>
      </c>
      <c r="K20" s="1">
        <v>34.73545</v>
      </c>
      <c r="L20" s="2"/>
      <c r="M20" s="2"/>
      <c r="N20" s="2"/>
      <c r="O20" s="2"/>
      <c r="P20" s="2"/>
      <c r="Q20" s="2"/>
      <c r="R20" s="2"/>
      <c r="S20" s="2"/>
      <c r="T20" s="2"/>
      <c r="U20" s="2"/>
      <c r="V20" s="2"/>
      <c r="W20" s="2"/>
      <c r="X20" s="2"/>
      <c r="Y20" s="2"/>
      <c r="Z20" s="2"/>
    </row>
    <row r="21" ht="15.75" customHeight="1">
      <c r="A21" s="1" t="s">
        <v>154</v>
      </c>
      <c r="B21" s="1">
        <v>663.665</v>
      </c>
      <c r="C21" s="1">
        <v>709.4350000000001</v>
      </c>
      <c r="D21" s="1">
        <v>760.18</v>
      </c>
      <c r="E21" s="1">
        <v>793.015</v>
      </c>
      <c r="F21" s="1">
        <v>758.19</v>
      </c>
      <c r="G21" s="1">
        <v>804.955</v>
      </c>
      <c r="H21" s="1">
        <v>840.775</v>
      </c>
      <c r="I21" s="1">
        <v>903.46</v>
      </c>
      <c r="J21" s="1">
        <v>955.2</v>
      </c>
      <c r="K21" s="1">
        <v>904.455</v>
      </c>
      <c r="L21" s="2"/>
      <c r="M21" s="2"/>
      <c r="N21" s="2"/>
      <c r="O21" s="2"/>
      <c r="P21" s="2"/>
      <c r="Q21" s="2"/>
      <c r="R21" s="2"/>
      <c r="S21" s="2"/>
      <c r="T21" s="2"/>
      <c r="U21" s="2"/>
      <c r="V21" s="2"/>
      <c r="W21" s="2"/>
      <c r="X21" s="2"/>
      <c r="Y21" s="2"/>
      <c r="Z21" s="2"/>
    </row>
    <row r="22" ht="15.75" customHeight="1">
      <c r="A22" s="1" t="s">
        <v>155</v>
      </c>
      <c r="B22" s="1">
        <v>629.835</v>
      </c>
      <c r="C22" s="1">
        <v>523.37</v>
      </c>
      <c r="D22" s="1">
        <v>591.03</v>
      </c>
      <c r="E22" s="1">
        <v>692.52</v>
      </c>
      <c r="F22" s="1">
        <v>747.245</v>
      </c>
      <c r="G22" s="1">
        <v>694.51</v>
      </c>
      <c r="H22" s="1">
        <v>716.4</v>
      </c>
      <c r="I22" s="1">
        <v>1077.585</v>
      </c>
      <c r="J22" s="1">
        <v>897.49</v>
      </c>
      <c r="K22" s="1">
        <v>688.54</v>
      </c>
      <c r="L22" s="2"/>
      <c r="M22" s="2"/>
      <c r="N22" s="2"/>
      <c r="O22" s="2"/>
      <c r="P22" s="2"/>
      <c r="Q22" s="2"/>
      <c r="R22" s="2"/>
      <c r="S22" s="2"/>
      <c r="T22" s="2"/>
      <c r="U22" s="2"/>
      <c r="V22" s="2"/>
      <c r="W22" s="2"/>
      <c r="X22" s="2"/>
      <c r="Y22" s="2"/>
      <c r="Z22" s="2"/>
    </row>
    <row r="23" ht="15.75" customHeight="1">
      <c r="A23" s="1" t="s">
        <v>156</v>
      </c>
      <c r="B23" s="1">
        <v>-36.4767</v>
      </c>
      <c r="C23" s="1">
        <v>-0.020895</v>
      </c>
      <c r="D23" s="1">
        <v>-0.23283</v>
      </c>
      <c r="E23" s="1">
        <v>-5.6118</v>
      </c>
      <c r="F23" s="1">
        <v>-0.038805</v>
      </c>
      <c r="G23" s="1">
        <v>-2.71635</v>
      </c>
      <c r="H23" s="1">
        <v>-0.63481</v>
      </c>
      <c r="I23" s="1">
        <v>0.0</v>
      </c>
      <c r="J23" s="1">
        <v>0.0</v>
      </c>
      <c r="K23" s="1">
        <v>-1.90045</v>
      </c>
      <c r="L23" s="2"/>
      <c r="M23" s="2"/>
      <c r="N23" s="2"/>
      <c r="O23" s="2"/>
      <c r="P23" s="2"/>
      <c r="Q23" s="2"/>
      <c r="R23" s="2"/>
      <c r="S23" s="2"/>
      <c r="T23" s="2"/>
      <c r="U23" s="2"/>
      <c r="V23" s="2"/>
      <c r="W23" s="2"/>
      <c r="X23" s="2"/>
      <c r="Y23" s="2"/>
      <c r="Z23" s="2"/>
    </row>
    <row r="24" ht="15.75" customHeight="1">
      <c r="A24" s="1" t="s">
        <v>157</v>
      </c>
      <c r="B24" s="1">
        <v>0.657695</v>
      </c>
      <c r="C24" s="1">
        <v>0.432825</v>
      </c>
      <c r="D24" s="1">
        <v>1.52235</v>
      </c>
      <c r="E24" s="1">
        <v>1.2338</v>
      </c>
      <c r="F24" s="1">
        <v>0.14328</v>
      </c>
      <c r="G24" s="1">
        <v>4.6566</v>
      </c>
      <c r="H24" s="1">
        <v>0.69849</v>
      </c>
      <c r="I24" s="1">
        <v>0.044775</v>
      </c>
      <c r="J24" s="1">
        <v>0.140295</v>
      </c>
      <c r="K24" s="1">
        <v>0.044775</v>
      </c>
      <c r="L24" s="2"/>
      <c r="M24" s="2"/>
      <c r="N24" s="2"/>
      <c r="O24" s="2"/>
      <c r="P24" s="2"/>
      <c r="Q24" s="2"/>
      <c r="R24" s="2"/>
      <c r="S24" s="2"/>
      <c r="T24" s="2"/>
      <c r="U24" s="2"/>
      <c r="V24" s="2"/>
      <c r="W24" s="2"/>
      <c r="X24" s="2"/>
      <c r="Y24" s="2"/>
      <c r="Z24" s="2"/>
    </row>
    <row r="25" ht="15.75" customHeight="1">
      <c r="A25" s="1" t="s">
        <v>158</v>
      </c>
      <c r="B25" s="1">
        <v>0.0</v>
      </c>
      <c r="C25" s="1">
        <v>0.613915</v>
      </c>
      <c r="D25" s="1">
        <v>-5.08445</v>
      </c>
      <c r="E25" s="1">
        <v>29.7505</v>
      </c>
      <c r="F25" s="1">
        <v>11.94</v>
      </c>
      <c r="G25" s="1">
        <v>-0.1194</v>
      </c>
      <c r="H25" s="1">
        <v>0.500485</v>
      </c>
      <c r="I25" s="1">
        <v>-0.490535</v>
      </c>
      <c r="J25" s="1">
        <v>-1.20395</v>
      </c>
      <c r="K25" s="1">
        <v>1.0746</v>
      </c>
      <c r="L25" s="2"/>
      <c r="M25" s="2"/>
      <c r="N25" s="2"/>
      <c r="O25" s="2"/>
      <c r="P25" s="2"/>
      <c r="Q25" s="2"/>
      <c r="R25" s="2"/>
      <c r="S25" s="2"/>
      <c r="T25" s="2"/>
      <c r="U25" s="2"/>
      <c r="V25" s="2"/>
      <c r="W25" s="2"/>
      <c r="X25" s="2"/>
      <c r="Y25" s="2"/>
      <c r="Z25" s="2"/>
    </row>
    <row r="26" ht="15.75" customHeight="1">
      <c r="A26" s="1" t="s">
        <v>159</v>
      </c>
      <c r="B26" s="1">
        <v>5.174</v>
      </c>
      <c r="C26" s="1">
        <v>0.0</v>
      </c>
      <c r="D26" s="1">
        <v>-8.58685</v>
      </c>
      <c r="E26" s="1">
        <v>-0.73829</v>
      </c>
      <c r="F26" s="1">
        <v>-0.8358</v>
      </c>
      <c r="G26" s="1">
        <v>3.2437</v>
      </c>
      <c r="H26" s="1">
        <v>-24.84515</v>
      </c>
      <c r="I26" s="1">
        <v>-8.5371</v>
      </c>
      <c r="J26" s="1">
        <v>0.0</v>
      </c>
      <c r="K26" s="1">
        <v>0.0</v>
      </c>
      <c r="L26" s="2"/>
      <c r="M26" s="2"/>
      <c r="N26" s="2"/>
      <c r="O26" s="2"/>
      <c r="P26" s="2"/>
      <c r="Q26" s="2"/>
      <c r="R26" s="2"/>
      <c r="S26" s="2"/>
      <c r="T26" s="2"/>
      <c r="U26" s="2"/>
      <c r="V26" s="2"/>
      <c r="W26" s="2"/>
      <c r="X26" s="2"/>
      <c r="Y26" s="2"/>
      <c r="Z26" s="2"/>
    </row>
    <row r="27" ht="15.75" customHeight="1">
      <c r="A27" s="1" t="s">
        <v>160</v>
      </c>
      <c r="B27" s="1">
        <v>598.99</v>
      </c>
      <c r="C27" s="1">
        <v>524.365</v>
      </c>
      <c r="D27" s="1">
        <v>579.09</v>
      </c>
      <c r="E27" s="1">
        <v>717.395</v>
      </c>
      <c r="F27" s="1">
        <v>758.19</v>
      </c>
      <c r="G27" s="1">
        <v>699.485</v>
      </c>
      <c r="H27" s="1">
        <v>691.525</v>
      </c>
      <c r="I27" s="1">
        <v>1068.63</v>
      </c>
      <c r="J27" s="1">
        <v>896.495</v>
      </c>
      <c r="K27" s="1">
        <v>687.545</v>
      </c>
      <c r="L27" s="2"/>
      <c r="M27" s="2"/>
      <c r="N27" s="2"/>
      <c r="O27" s="2"/>
      <c r="P27" s="2"/>
      <c r="Q27" s="2"/>
      <c r="R27" s="2"/>
      <c r="S27" s="2"/>
      <c r="T27" s="2"/>
      <c r="U27" s="2"/>
      <c r="V27" s="2"/>
      <c r="W27" s="2"/>
      <c r="X27" s="2"/>
      <c r="Y27" s="2"/>
      <c r="Z27" s="2"/>
    </row>
    <row r="28" ht="15.75" customHeight="1">
      <c r="A28" s="1" t="s">
        <v>161</v>
      </c>
      <c r="B28" s="1">
        <v>45.32225</v>
      </c>
      <c r="C28" s="1">
        <v>74.9235</v>
      </c>
      <c r="D28" s="1">
        <v>106.465</v>
      </c>
      <c r="E28" s="1">
        <v>143.28</v>
      </c>
      <c r="F28" s="1">
        <v>165.17</v>
      </c>
      <c r="G28" s="1">
        <v>149.25</v>
      </c>
      <c r="H28" s="1">
        <v>142.285</v>
      </c>
      <c r="I28" s="1">
        <v>220.89</v>
      </c>
      <c r="J28" s="1">
        <v>93.1519</v>
      </c>
      <c r="K28" s="1">
        <v>97.06225</v>
      </c>
      <c r="L28" s="2"/>
      <c r="M28" s="2"/>
      <c r="N28" s="2"/>
      <c r="O28" s="2"/>
      <c r="P28" s="2"/>
      <c r="Q28" s="2"/>
      <c r="R28" s="2"/>
      <c r="S28" s="2"/>
      <c r="T28" s="2"/>
      <c r="U28" s="2"/>
      <c r="V28" s="2"/>
      <c r="W28" s="2"/>
      <c r="X28" s="2"/>
      <c r="Y28" s="2"/>
      <c r="Z28" s="2"/>
    </row>
    <row r="29" ht="15.75" customHeight="1">
      <c r="A29" s="1" t="s">
        <v>162</v>
      </c>
      <c r="B29" s="1">
        <v>553.22</v>
      </c>
      <c r="C29" s="1">
        <v>449.74</v>
      </c>
      <c r="D29" s="1">
        <v>472.625</v>
      </c>
      <c r="E29" s="1">
        <v>574.115</v>
      </c>
      <c r="F29" s="1">
        <v>593.02</v>
      </c>
      <c r="G29" s="1">
        <v>549.24</v>
      </c>
      <c r="H29" s="1">
        <v>550.235</v>
      </c>
      <c r="I29" s="1">
        <v>847.74</v>
      </c>
      <c r="J29" s="1">
        <v>802.965</v>
      </c>
      <c r="K29" s="1">
        <v>591.03</v>
      </c>
      <c r="L29" s="2"/>
      <c r="M29" s="2"/>
      <c r="N29" s="2"/>
      <c r="O29" s="2"/>
      <c r="P29" s="2"/>
      <c r="Q29" s="2"/>
      <c r="R29" s="2"/>
      <c r="S29" s="2"/>
      <c r="T29" s="2"/>
      <c r="U29" s="2"/>
      <c r="V29" s="2"/>
      <c r="W29" s="2"/>
      <c r="X29" s="2"/>
      <c r="Y29" s="2"/>
      <c r="Z29" s="2"/>
    </row>
    <row r="30" ht="15.75" customHeight="1">
      <c r="A30" s="1" t="s">
        <v>163</v>
      </c>
      <c r="B30" s="1">
        <v>0.0</v>
      </c>
      <c r="C30" s="1">
        <v>0.0</v>
      </c>
      <c r="D30" s="1">
        <v>0.0</v>
      </c>
      <c r="E30" s="1">
        <v>0.0</v>
      </c>
      <c r="F30" s="1">
        <v>0.0</v>
      </c>
      <c r="G30" s="1">
        <v>1.6915</v>
      </c>
      <c r="H30" s="1">
        <v>0.0</v>
      </c>
      <c r="I30" s="1">
        <v>0.0</v>
      </c>
      <c r="J30" s="1">
        <v>0.0</v>
      </c>
      <c r="K30" s="1">
        <v>0.0</v>
      </c>
      <c r="L30" s="2"/>
      <c r="M30" s="2"/>
      <c r="N30" s="2"/>
      <c r="O30" s="2"/>
      <c r="P30" s="2"/>
      <c r="Q30" s="2"/>
      <c r="R30" s="2"/>
      <c r="S30" s="2"/>
      <c r="T30" s="2"/>
      <c r="U30" s="2"/>
      <c r="V30" s="2"/>
      <c r="W30" s="2"/>
      <c r="X30" s="2"/>
      <c r="Y30" s="2"/>
      <c r="Z30" s="2"/>
    </row>
    <row r="31" ht="15.75" customHeight="1">
      <c r="A31" s="1" t="s">
        <v>164</v>
      </c>
      <c r="B31" s="1">
        <v>553.22</v>
      </c>
      <c r="C31" s="1">
        <v>449.74</v>
      </c>
      <c r="D31" s="1">
        <v>472.625</v>
      </c>
      <c r="E31" s="1">
        <v>574.115</v>
      </c>
      <c r="F31" s="1">
        <v>593.02</v>
      </c>
      <c r="G31" s="1">
        <v>551.23</v>
      </c>
      <c r="H31" s="1">
        <v>550.235</v>
      </c>
      <c r="I31" s="1">
        <v>847.74</v>
      </c>
      <c r="J31" s="1">
        <v>802.965</v>
      </c>
      <c r="K31" s="1">
        <v>591.03</v>
      </c>
      <c r="L31" s="2"/>
      <c r="M31" s="2"/>
      <c r="N31" s="2"/>
      <c r="O31" s="2"/>
      <c r="P31" s="2"/>
      <c r="Q31" s="2"/>
      <c r="R31" s="2"/>
      <c r="S31" s="2"/>
      <c r="T31" s="2"/>
      <c r="U31" s="2"/>
      <c r="V31" s="2"/>
      <c r="W31" s="2"/>
      <c r="X31" s="2"/>
      <c r="Y31" s="2"/>
      <c r="Z31" s="2"/>
    </row>
    <row r="32" ht="15.75" customHeight="1">
      <c r="A32" s="1" t="s">
        <v>95</v>
      </c>
      <c r="B32" s="1">
        <v>-5.9501</v>
      </c>
      <c r="C32" s="1">
        <v>-3.2437</v>
      </c>
      <c r="D32" s="1">
        <v>-2.3482</v>
      </c>
      <c r="E32" s="1">
        <v>-12.38775</v>
      </c>
      <c r="F32" s="1">
        <v>-4.3382</v>
      </c>
      <c r="G32" s="1">
        <v>-2.0696</v>
      </c>
      <c r="H32" s="1">
        <v>-5.0944</v>
      </c>
      <c r="I32" s="1">
        <v>-9.9102</v>
      </c>
      <c r="J32" s="1">
        <v>-15.13395</v>
      </c>
      <c r="K32" s="1">
        <v>-14.33795</v>
      </c>
      <c r="L32" s="2"/>
      <c r="M32" s="2"/>
      <c r="N32" s="2"/>
      <c r="O32" s="2"/>
      <c r="P32" s="2"/>
      <c r="Q32" s="2"/>
      <c r="R32" s="2"/>
      <c r="S32" s="2"/>
      <c r="T32" s="2"/>
      <c r="U32" s="2"/>
      <c r="V32" s="2"/>
      <c r="W32" s="2"/>
      <c r="X32" s="2"/>
      <c r="Y32" s="2"/>
      <c r="Z32" s="2"/>
    </row>
    <row r="33" ht="15.75" customHeight="1">
      <c r="A33" s="1" t="s">
        <v>165</v>
      </c>
      <c r="B33" s="1">
        <v>547.25</v>
      </c>
      <c r="C33" s="1">
        <v>446.755</v>
      </c>
      <c r="D33" s="1">
        <v>469.64</v>
      </c>
      <c r="E33" s="1">
        <v>562.175</v>
      </c>
      <c r="F33" s="1">
        <v>589.04</v>
      </c>
      <c r="G33" s="1">
        <v>549.24</v>
      </c>
      <c r="H33" s="1">
        <v>545.26</v>
      </c>
      <c r="I33" s="1">
        <v>837.79</v>
      </c>
      <c r="J33" s="1">
        <v>788.04</v>
      </c>
      <c r="K33" s="1">
        <v>576.105</v>
      </c>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v>0.0</v>
      </c>
      <c r="G34" s="1">
        <v>0.0</v>
      </c>
      <c r="H34" s="1">
        <v>0.0</v>
      </c>
      <c r="I34" s="1">
        <v>-3.1641</v>
      </c>
      <c r="J34" s="1">
        <v>0.0</v>
      </c>
      <c r="K34" s="1">
        <v>0.0</v>
      </c>
      <c r="L34" s="2"/>
      <c r="M34" s="2"/>
      <c r="N34" s="2"/>
      <c r="O34" s="2"/>
      <c r="P34" s="2"/>
      <c r="Q34" s="2"/>
      <c r="R34" s="2"/>
      <c r="S34" s="2"/>
      <c r="T34" s="2"/>
      <c r="U34" s="2"/>
      <c r="V34" s="2"/>
      <c r="W34" s="2"/>
      <c r="X34" s="2"/>
      <c r="Y34" s="2"/>
      <c r="Z34" s="2"/>
    </row>
    <row r="35" ht="15.75" customHeight="1">
      <c r="A35" s="1" t="s">
        <v>167</v>
      </c>
      <c r="B35" s="1">
        <v>547.25</v>
      </c>
      <c r="C35" s="1">
        <v>446.755</v>
      </c>
      <c r="D35" s="1">
        <v>469.64</v>
      </c>
      <c r="E35" s="1">
        <v>562.175</v>
      </c>
      <c r="F35" s="1">
        <v>589.04</v>
      </c>
      <c r="G35" s="1">
        <v>549.24</v>
      </c>
      <c r="H35" s="1">
        <v>545.26</v>
      </c>
      <c r="I35" s="1">
        <v>841.77</v>
      </c>
      <c r="J35" s="1">
        <v>788.04</v>
      </c>
      <c r="K35" s="1">
        <v>576.105</v>
      </c>
      <c r="L35" s="2"/>
      <c r="M35" s="2"/>
      <c r="N35" s="2"/>
      <c r="O35" s="2"/>
      <c r="P35" s="2"/>
      <c r="Q35" s="2"/>
      <c r="R35" s="2"/>
      <c r="S35" s="2"/>
      <c r="T35" s="2"/>
      <c r="U35" s="2"/>
      <c r="V35" s="2"/>
      <c r="W35" s="2"/>
      <c r="X35" s="2"/>
      <c r="Y35" s="2"/>
      <c r="Z35" s="2"/>
    </row>
    <row r="36" ht="15.75" customHeight="1">
      <c r="A36" s="1" t="s">
        <v>168</v>
      </c>
      <c r="B36" s="1">
        <v>547.25</v>
      </c>
      <c r="C36" s="1">
        <v>446.755</v>
      </c>
      <c r="D36" s="1">
        <v>469.64</v>
      </c>
      <c r="E36" s="1">
        <v>562.175</v>
      </c>
      <c r="F36" s="1">
        <v>589.04</v>
      </c>
      <c r="G36" s="1">
        <v>547.25</v>
      </c>
      <c r="H36" s="1">
        <v>545.26</v>
      </c>
      <c r="I36" s="1">
        <v>841.77</v>
      </c>
      <c r="J36" s="1">
        <v>788.04</v>
      </c>
      <c r="K36" s="1">
        <v>576.105</v>
      </c>
      <c r="L36" s="2"/>
      <c r="M36" s="2"/>
      <c r="N36" s="2"/>
      <c r="O36" s="2"/>
      <c r="P36" s="2"/>
      <c r="Q36" s="2"/>
      <c r="R36" s="2"/>
      <c r="S36" s="2"/>
      <c r="T36" s="2"/>
      <c r="U36" s="2"/>
      <c r="V36" s="2"/>
      <c r="W36" s="2"/>
      <c r="X36" s="2"/>
      <c r="Y36" s="2"/>
      <c r="Z36" s="2"/>
    </row>
    <row r="37" ht="15.75" customHeight="1">
      <c r="A37" s="1" t="s">
        <v>169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v>3.0</v>
      </c>
      <c r="F38" s="1" t="s">
        <v>174</v>
      </c>
      <c r="G38" s="1" t="s">
        <v>175</v>
      </c>
      <c r="H38" s="1" t="s">
        <v>176</v>
      </c>
      <c r="I38" s="1" t="s">
        <v>177</v>
      </c>
      <c r="J38" s="1" t="s">
        <v>178</v>
      </c>
      <c r="K38" s="1" t="s">
        <v>179</v>
      </c>
      <c r="L38" s="2"/>
      <c r="M38" s="2"/>
      <c r="N38" s="2"/>
      <c r="O38" s="2"/>
      <c r="P38" s="2"/>
      <c r="Q38" s="2"/>
      <c r="R38" s="2"/>
      <c r="S38" s="2"/>
      <c r="T38" s="2"/>
      <c r="U38" s="2"/>
      <c r="V38" s="2"/>
      <c r="W38" s="2"/>
      <c r="X38" s="2"/>
      <c r="Y38" s="2"/>
      <c r="Z38" s="2"/>
    </row>
    <row r="39" ht="15.75" customHeight="1">
      <c r="A39" s="1" t="s">
        <v>180</v>
      </c>
      <c r="B39" s="1" t="s">
        <v>171</v>
      </c>
      <c r="C39" s="1" t="s">
        <v>172</v>
      </c>
      <c r="D39" s="1" t="s">
        <v>173</v>
      </c>
      <c r="E39" s="1">
        <v>3.0</v>
      </c>
      <c r="F39" s="1" t="s">
        <v>174</v>
      </c>
      <c r="G39" s="1" t="s">
        <v>171</v>
      </c>
      <c r="H39" s="1" t="s">
        <v>176</v>
      </c>
      <c r="I39" s="1" t="s">
        <v>177</v>
      </c>
      <c r="J39" s="1" t="s">
        <v>178</v>
      </c>
      <c r="K39" s="1" t="s">
        <v>179</v>
      </c>
      <c r="L39" s="2"/>
      <c r="M39" s="2"/>
      <c r="N39" s="2"/>
      <c r="O39" s="2"/>
      <c r="P39" s="2"/>
      <c r="Q39" s="2"/>
      <c r="R39" s="2"/>
      <c r="S39" s="2"/>
      <c r="T39" s="2"/>
      <c r="U39" s="2"/>
      <c r="V39" s="2"/>
      <c r="W39" s="2"/>
      <c r="X39" s="2"/>
      <c r="Y39" s="2"/>
      <c r="Z39" s="2"/>
    </row>
    <row r="40" ht="15.75" customHeight="1">
      <c r="A40" s="1" t="s">
        <v>181</v>
      </c>
      <c r="B40" s="1">
        <v>188000.0</v>
      </c>
      <c r="C40" s="1">
        <v>188000.0</v>
      </c>
      <c r="D40" s="1">
        <v>188000.0</v>
      </c>
      <c r="E40" s="1">
        <v>188000.0</v>
      </c>
      <c r="F40" s="1">
        <v>188000.0</v>
      </c>
      <c r="G40" s="1">
        <v>188000.0</v>
      </c>
      <c r="H40" s="1">
        <v>188000.0</v>
      </c>
      <c r="I40" s="1">
        <v>188000.0</v>
      </c>
      <c r="J40" s="1">
        <v>188000.0</v>
      </c>
      <c r="K40" s="1">
        <v>188000.0</v>
      </c>
      <c r="L40" s="2"/>
      <c r="M40" s="2"/>
      <c r="N40" s="2"/>
      <c r="O40" s="2"/>
      <c r="P40" s="2"/>
      <c r="Q40" s="2"/>
      <c r="R40" s="2"/>
      <c r="S40" s="2"/>
      <c r="T40" s="2"/>
      <c r="U40" s="2"/>
      <c r="V40" s="2"/>
      <c r="W40" s="2"/>
      <c r="X40" s="2"/>
      <c r="Y40" s="2"/>
      <c r="Z40" s="2"/>
    </row>
    <row r="41" ht="15.75" customHeight="1">
      <c r="A41" s="1" t="s">
        <v>182</v>
      </c>
      <c r="B41" s="1" t="s">
        <v>171</v>
      </c>
      <c r="C41" s="1" t="s">
        <v>172</v>
      </c>
      <c r="D41" s="1" t="s">
        <v>173</v>
      </c>
      <c r="E41" s="1">
        <v>3.0</v>
      </c>
      <c r="F41" s="1" t="s">
        <v>174</v>
      </c>
      <c r="G41" s="1" t="s">
        <v>175</v>
      </c>
      <c r="H41" s="1" t="s">
        <v>176</v>
      </c>
      <c r="I41" s="1" t="s">
        <v>177</v>
      </c>
      <c r="J41" s="1" t="s">
        <v>178</v>
      </c>
      <c r="K41" s="1" t="s">
        <v>179</v>
      </c>
      <c r="L41" s="2"/>
      <c r="M41" s="2"/>
      <c r="N41" s="2"/>
      <c r="O41" s="2"/>
      <c r="P41" s="2"/>
      <c r="Q41" s="2"/>
      <c r="R41" s="2"/>
      <c r="S41" s="2"/>
      <c r="T41" s="2"/>
      <c r="U41" s="2"/>
      <c r="V41" s="2"/>
      <c r="W41" s="2"/>
      <c r="X41" s="2"/>
      <c r="Y41" s="2"/>
      <c r="Z41" s="2"/>
    </row>
    <row r="42" ht="15.75" customHeight="1">
      <c r="A42" s="1" t="s">
        <v>183</v>
      </c>
      <c r="B42" s="1" t="s">
        <v>171</v>
      </c>
      <c r="C42" s="1" t="s">
        <v>172</v>
      </c>
      <c r="D42" s="1" t="s">
        <v>173</v>
      </c>
      <c r="E42" s="1">
        <v>3.0</v>
      </c>
      <c r="F42" s="1" t="s">
        <v>174</v>
      </c>
      <c r="G42" s="1" t="s">
        <v>171</v>
      </c>
      <c r="H42" s="1" t="s">
        <v>176</v>
      </c>
      <c r="I42" s="1" t="s">
        <v>177</v>
      </c>
      <c r="J42" s="1" t="s">
        <v>178</v>
      </c>
      <c r="K42" s="1" t="s">
        <v>179</v>
      </c>
      <c r="L42" s="2"/>
      <c r="M42" s="2"/>
      <c r="N42" s="2"/>
      <c r="O42" s="2"/>
      <c r="P42" s="2"/>
      <c r="Q42" s="2"/>
      <c r="R42" s="2"/>
      <c r="S42" s="2"/>
      <c r="T42" s="2"/>
      <c r="U42" s="2"/>
      <c r="V42" s="2"/>
      <c r="W42" s="2"/>
      <c r="X42" s="2"/>
      <c r="Y42" s="2"/>
      <c r="Z42" s="2"/>
    </row>
    <row r="43" ht="15.75" customHeight="1">
      <c r="A43" s="1" t="s">
        <v>184</v>
      </c>
      <c r="B43" s="1">
        <v>188000.0</v>
      </c>
      <c r="C43" s="1">
        <v>188000.0</v>
      </c>
      <c r="D43" s="1">
        <v>188000.0</v>
      </c>
      <c r="E43" s="1">
        <v>188000.0</v>
      </c>
      <c r="F43" s="1">
        <v>188000.0</v>
      </c>
      <c r="G43" s="1">
        <v>188000.0</v>
      </c>
      <c r="H43" s="1">
        <v>188000.0</v>
      </c>
      <c r="I43" s="1">
        <v>188000.0</v>
      </c>
      <c r="J43" s="1">
        <v>188000.0</v>
      </c>
      <c r="K43" s="1">
        <v>188000.0</v>
      </c>
      <c r="L43" s="2"/>
      <c r="M43" s="2"/>
      <c r="N43" s="2"/>
      <c r="O43" s="2"/>
      <c r="P43" s="2"/>
      <c r="Q43" s="2"/>
      <c r="R43" s="2"/>
      <c r="S43" s="2"/>
      <c r="T43" s="2"/>
      <c r="U43" s="2"/>
      <c r="V43" s="2"/>
      <c r="W43" s="2"/>
      <c r="X43" s="2"/>
      <c r="Y43" s="2"/>
      <c r="Z43" s="2"/>
    </row>
    <row r="44" ht="15.75" customHeight="1">
      <c r="A44" s="1" t="s">
        <v>185</v>
      </c>
      <c r="B44" s="1" t="s">
        <v>186</v>
      </c>
      <c r="C44" s="1" t="s">
        <v>187</v>
      </c>
      <c r="D44" s="1" t="s">
        <v>188</v>
      </c>
      <c r="E44" s="1" t="s">
        <v>189</v>
      </c>
      <c r="F44" s="1" t="s">
        <v>190</v>
      </c>
      <c r="G44" s="1" t="s">
        <v>191</v>
      </c>
      <c r="H44" s="1" t="s">
        <v>192</v>
      </c>
      <c r="I44" s="1" t="s">
        <v>193</v>
      </c>
      <c r="J44" s="1" t="s">
        <v>176</v>
      </c>
      <c r="K44" s="1" t="s">
        <v>194</v>
      </c>
      <c r="L44" s="2"/>
      <c r="M44" s="2"/>
      <c r="N44" s="2"/>
      <c r="O44" s="2"/>
      <c r="P44" s="2"/>
      <c r="Q44" s="2"/>
      <c r="R44" s="2"/>
      <c r="S44" s="2"/>
      <c r="T44" s="2"/>
      <c r="U44" s="2"/>
      <c r="V44" s="2"/>
      <c r="W44" s="2"/>
      <c r="X44" s="2"/>
      <c r="Y44" s="2"/>
      <c r="Z44" s="2"/>
    </row>
    <row r="45" ht="15.75" customHeight="1">
      <c r="A45" s="1" t="s">
        <v>195</v>
      </c>
      <c r="B45" s="1" t="s">
        <v>186</v>
      </c>
      <c r="C45" s="1" t="s">
        <v>187</v>
      </c>
      <c r="D45" s="1" t="s">
        <v>188</v>
      </c>
      <c r="E45" s="1" t="s">
        <v>189</v>
      </c>
      <c r="F45" s="1" t="s">
        <v>190</v>
      </c>
      <c r="G45" s="1" t="s">
        <v>191</v>
      </c>
      <c r="H45" s="1" t="s">
        <v>192</v>
      </c>
      <c r="I45" s="1" t="s">
        <v>193</v>
      </c>
      <c r="J45" s="1" t="s">
        <v>176</v>
      </c>
      <c r="K45" s="1" t="s">
        <v>194</v>
      </c>
      <c r="L45" s="2"/>
      <c r="M45" s="2"/>
      <c r="N45" s="2"/>
      <c r="O45" s="2"/>
      <c r="P45" s="2"/>
      <c r="Q45" s="2"/>
      <c r="R45" s="2"/>
      <c r="S45" s="2"/>
      <c r="T45" s="2"/>
      <c r="U45" s="2"/>
      <c r="V45" s="2"/>
      <c r="W45" s="2"/>
      <c r="X45" s="2"/>
      <c r="Y45" s="2"/>
      <c r="Z45" s="2"/>
    </row>
    <row r="46" ht="15.75" customHeight="1">
      <c r="A46" s="1" t="s">
        <v>196</v>
      </c>
      <c r="B46" s="1" t="s">
        <v>197</v>
      </c>
      <c r="C46" s="1" t="s">
        <v>198</v>
      </c>
      <c r="D46" s="1" t="s">
        <v>197</v>
      </c>
      <c r="E46" s="1" t="s">
        <v>199</v>
      </c>
      <c r="F46" s="1" t="s">
        <v>200</v>
      </c>
      <c r="G46" s="1" t="s">
        <v>201</v>
      </c>
      <c r="H46" s="1" t="s">
        <v>202</v>
      </c>
      <c r="I46" s="1" t="s">
        <v>190</v>
      </c>
      <c r="J46" s="1" t="s">
        <v>203</v>
      </c>
      <c r="K46" s="1" t="s">
        <v>204</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200.0</v>
      </c>
      <c r="C48" s="1">
        <v>200.0</v>
      </c>
      <c r="D48" s="1">
        <v>200.0</v>
      </c>
      <c r="E48" s="1">
        <v>200.0</v>
      </c>
      <c r="F48" s="1">
        <v>200.0</v>
      </c>
      <c r="G48" s="1">
        <v>200.0</v>
      </c>
      <c r="H48" s="1">
        <v>200.0</v>
      </c>
      <c r="I48" s="1">
        <v>200.0</v>
      </c>
      <c r="J48" s="1">
        <v>200.0</v>
      </c>
      <c r="K48" s="1">
        <v>200.0</v>
      </c>
      <c r="L48" s="2"/>
      <c r="M48" s="2"/>
      <c r="N48" s="2"/>
      <c r="O48" s="2"/>
      <c r="P48" s="2"/>
      <c r="Q48" s="2"/>
      <c r="R48" s="2"/>
      <c r="S48" s="2"/>
      <c r="T48" s="2"/>
      <c r="U48" s="2"/>
      <c r="V48" s="2"/>
      <c r="W48" s="2"/>
      <c r="X48" s="2"/>
      <c r="Y48" s="2"/>
      <c r="Z48" s="2"/>
    </row>
    <row r="49" ht="15.75" customHeight="1">
      <c r="A49" s="1" t="s">
        <v>49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217</v>
      </c>
      <c r="B50" s="1" t="s">
        <v>218</v>
      </c>
      <c r="C50" s="1" t="s">
        <v>219</v>
      </c>
      <c r="D50" s="1" t="s">
        <v>220</v>
      </c>
      <c r="E50" s="1" t="s">
        <v>221</v>
      </c>
      <c r="F50" s="1" t="s">
        <v>222</v>
      </c>
      <c r="G50" s="1" t="s">
        <v>223</v>
      </c>
      <c r="H50" s="1" t="s">
        <v>224</v>
      </c>
      <c r="I50" s="1" t="s">
        <v>225</v>
      </c>
      <c r="J50" s="1" t="s">
        <v>226</v>
      </c>
      <c r="K50" s="1" t="s">
        <v>227</v>
      </c>
      <c r="L50" s="2"/>
      <c r="M50" s="2"/>
      <c r="N50" s="2"/>
      <c r="O50" s="2"/>
      <c r="P50" s="2"/>
      <c r="Q50" s="2"/>
      <c r="R50" s="2"/>
      <c r="S50" s="2"/>
      <c r="T50" s="2"/>
      <c r="U50" s="2"/>
      <c r="V50" s="2"/>
      <c r="W50" s="2"/>
      <c r="X50" s="2"/>
      <c r="Y50" s="2"/>
      <c r="Z50" s="2"/>
    </row>
    <row r="51" ht="15.75" customHeight="1">
      <c r="A51" s="1" t="s">
        <v>228</v>
      </c>
      <c r="B51" s="1">
        <v>0.0</v>
      </c>
      <c r="C51" s="1">
        <v>121.39</v>
      </c>
      <c r="D51" s="1">
        <v>145.27</v>
      </c>
      <c r="E51" s="1">
        <v>144.275</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229</v>
      </c>
      <c r="B52" s="1">
        <v>121.39</v>
      </c>
      <c r="C52" s="1">
        <v>121.39</v>
      </c>
      <c r="D52" s="1">
        <v>145.27</v>
      </c>
      <c r="E52" s="1">
        <v>144.275</v>
      </c>
      <c r="F52" s="1">
        <v>165.17</v>
      </c>
      <c r="G52" s="1">
        <v>154.225</v>
      </c>
      <c r="H52" s="1">
        <v>173.13</v>
      </c>
      <c r="I52" s="1">
        <v>4.40785</v>
      </c>
      <c r="J52" s="1">
        <v>139.3</v>
      </c>
      <c r="K52" s="1">
        <v>237.805</v>
      </c>
      <c r="L52" s="2"/>
      <c r="M52" s="2"/>
      <c r="N52" s="2"/>
      <c r="O52" s="2"/>
      <c r="P52" s="2"/>
      <c r="Q52" s="2"/>
      <c r="R52" s="2"/>
      <c r="S52" s="2"/>
      <c r="T52" s="2"/>
      <c r="U52" s="2"/>
      <c r="V52" s="2"/>
      <c r="W52" s="2"/>
      <c r="X52" s="2"/>
      <c r="Y52" s="2"/>
      <c r="Z52" s="2"/>
    </row>
    <row r="53" ht="15.75" customHeight="1">
      <c r="A53" s="1" t="s">
        <v>230</v>
      </c>
      <c r="B53" s="1">
        <v>0.0</v>
      </c>
      <c r="C53" s="1">
        <v>-46.53615</v>
      </c>
      <c r="D53" s="1">
        <v>-38.9841</v>
      </c>
      <c r="E53" s="1">
        <v>-2.2089</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231</v>
      </c>
      <c r="B54" s="1">
        <v>-77.3513</v>
      </c>
      <c r="C54" s="1">
        <v>-46.53615</v>
      </c>
      <c r="D54" s="1">
        <v>-38.9841</v>
      </c>
      <c r="E54" s="1">
        <v>-2.2089</v>
      </c>
      <c r="F54" s="1">
        <v>3.51235</v>
      </c>
      <c r="G54" s="1">
        <v>11.31315</v>
      </c>
      <c r="H54" s="1">
        <v>-28.3177</v>
      </c>
      <c r="I54" s="1">
        <v>225.865</v>
      </c>
      <c r="J54" s="1">
        <v>-51.9191</v>
      </c>
      <c r="K54" s="1">
        <v>-130.345</v>
      </c>
      <c r="L54" s="2"/>
      <c r="M54" s="2"/>
      <c r="N54" s="2"/>
      <c r="O54" s="2"/>
      <c r="P54" s="2"/>
      <c r="Q54" s="2"/>
      <c r="R54" s="2"/>
      <c r="S54" s="2"/>
      <c r="T54" s="2"/>
      <c r="U54" s="2"/>
      <c r="V54" s="2"/>
      <c r="W54" s="2"/>
      <c r="X54" s="2"/>
      <c r="Y54" s="2"/>
      <c r="Z54" s="2"/>
    </row>
    <row r="55" ht="15.75" customHeight="1">
      <c r="A55" s="1" t="s">
        <v>232</v>
      </c>
      <c r="B55" s="1">
        <v>387.055</v>
      </c>
      <c r="C55" s="1">
        <v>324.37</v>
      </c>
      <c r="D55" s="1">
        <v>367.155</v>
      </c>
      <c r="E55" s="1">
        <v>420.885</v>
      </c>
      <c r="F55" s="1">
        <v>462.675</v>
      </c>
      <c r="G55" s="1">
        <v>431.83</v>
      </c>
      <c r="H55" s="1">
        <v>442.775</v>
      </c>
      <c r="I55" s="1">
        <v>663.665</v>
      </c>
      <c r="J55" s="1">
        <v>546.255</v>
      </c>
      <c r="K55" s="1">
        <v>415.91</v>
      </c>
      <c r="L55" s="2"/>
      <c r="M55" s="2"/>
      <c r="N55" s="2"/>
      <c r="O55" s="2"/>
      <c r="P55" s="2"/>
      <c r="Q55" s="2"/>
      <c r="R55" s="2"/>
      <c r="S55" s="2"/>
      <c r="T55" s="2"/>
      <c r="U55" s="2"/>
      <c r="V55" s="2"/>
      <c r="W55" s="2"/>
      <c r="X55" s="2"/>
      <c r="Y55" s="2"/>
      <c r="Z55" s="2"/>
    </row>
    <row r="56" ht="15.75" customHeight="1">
      <c r="A56" s="1" t="s">
        <v>233</v>
      </c>
      <c r="B56" s="1">
        <v>-0.44377</v>
      </c>
      <c r="C56" s="1">
        <v>-0.42984</v>
      </c>
      <c r="D56" s="1">
        <v>-0.333325</v>
      </c>
      <c r="E56" s="1">
        <v>-0.305465</v>
      </c>
      <c r="F56" s="1">
        <v>-0.351235</v>
      </c>
      <c r="G56" s="1">
        <v>-0.331335</v>
      </c>
      <c r="H56" s="1">
        <v>-0.383075</v>
      </c>
      <c r="I56" s="1">
        <v>-0.6368</v>
      </c>
      <c r="J56" s="1">
        <v>-0.209945</v>
      </c>
      <c r="K56" s="1">
        <v>-0.536305</v>
      </c>
      <c r="L56" s="2"/>
      <c r="M56" s="2"/>
      <c r="N56" s="2"/>
      <c r="O56" s="2"/>
      <c r="P56" s="2"/>
      <c r="Q56" s="2"/>
      <c r="R56" s="2"/>
      <c r="S56" s="2"/>
      <c r="T56" s="2"/>
      <c r="U56" s="2"/>
      <c r="V56" s="2"/>
      <c r="W56" s="2"/>
      <c r="X56" s="2"/>
      <c r="Y56" s="2"/>
      <c r="Z56" s="2"/>
    </row>
    <row r="57" ht="15.75" customHeight="1">
      <c r="A57" s="1" t="s">
        <v>234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235</v>
      </c>
      <c r="B58" s="1">
        <v>0.327355</v>
      </c>
      <c r="C58" s="1">
        <v>0.06567</v>
      </c>
      <c r="D58" s="1">
        <v>0.329345</v>
      </c>
      <c r="E58" s="1">
        <v>2.73625</v>
      </c>
      <c r="F58" s="1">
        <v>-0.335315</v>
      </c>
      <c r="G58" s="1">
        <v>-0.313425</v>
      </c>
      <c r="H58" s="1">
        <v>-1.58205</v>
      </c>
      <c r="I58" s="1">
        <v>-0.313425</v>
      </c>
      <c r="J58" s="1">
        <v>-1.16415</v>
      </c>
      <c r="K58" s="1">
        <v>2.1094</v>
      </c>
      <c r="L58" s="2"/>
      <c r="M58" s="2"/>
      <c r="N58" s="2"/>
      <c r="O58" s="2"/>
      <c r="P58" s="2"/>
      <c r="Q58" s="2"/>
      <c r="R58" s="2"/>
      <c r="S58" s="2"/>
      <c r="T58" s="2"/>
      <c r="U58" s="2"/>
      <c r="V58" s="2"/>
      <c r="W58" s="2"/>
      <c r="X58" s="2"/>
      <c r="Y58" s="2"/>
      <c r="Z58" s="2"/>
    </row>
    <row r="59" ht="15.75" customHeight="1">
      <c r="A59" s="1" t="s">
        <v>236</v>
      </c>
      <c r="B59" s="1">
        <v>0.327355</v>
      </c>
      <c r="C59" s="1">
        <v>0.06567</v>
      </c>
      <c r="D59" s="1">
        <v>0.329345</v>
      </c>
      <c r="E59" s="1">
        <v>2.73625</v>
      </c>
      <c r="F59" s="1">
        <v>-0.335315</v>
      </c>
      <c r="G59" s="1">
        <v>-0.313425</v>
      </c>
      <c r="H59" s="1">
        <v>-1.58205</v>
      </c>
      <c r="I59" s="1">
        <v>-0.313425</v>
      </c>
      <c r="J59" s="1">
        <v>-1.16415</v>
      </c>
      <c r="K59" s="1">
        <v>2.1094</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119</v>
      </c>
      <c r="G5" s="1" t="s">
        <v>264</v>
      </c>
      <c r="H5" s="1" t="s">
        <v>265</v>
      </c>
      <c r="I5" s="1" t="s">
        <v>266</v>
      </c>
      <c r="J5" s="1" t="s">
        <v>267</v>
      </c>
      <c r="K5" s="1" t="s">
        <v>268</v>
      </c>
      <c r="L5" s="2"/>
      <c r="M5" s="2"/>
      <c r="N5" s="2"/>
      <c r="O5" s="2"/>
      <c r="P5" s="2"/>
      <c r="Q5" s="2"/>
      <c r="R5" s="2"/>
      <c r="S5" s="2"/>
      <c r="T5" s="2"/>
      <c r="U5" s="2"/>
      <c r="V5" s="2"/>
      <c r="W5" s="2"/>
      <c r="X5" s="2"/>
      <c r="Y5" s="2"/>
      <c r="Z5" s="2"/>
    </row>
    <row r="6">
      <c r="A6" s="1" t="s">
        <v>269</v>
      </c>
      <c r="B6" s="1">
        <v>253.725</v>
      </c>
      <c r="C6" s="1">
        <v>128.355</v>
      </c>
      <c r="D6" s="1">
        <v>136.315</v>
      </c>
      <c r="E6" s="1">
        <v>207.955</v>
      </c>
      <c r="F6" s="1">
        <v>212.93</v>
      </c>
      <c r="G6" s="1">
        <v>153.23</v>
      </c>
      <c r="H6" s="1">
        <v>125.37</v>
      </c>
      <c r="I6" s="1">
        <v>363.175</v>
      </c>
      <c r="J6" s="1">
        <v>239.795</v>
      </c>
      <c r="K6" s="1">
        <v>-24.7755</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v>0.04577</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v>0.034825</v>
      </c>
      <c r="I12" s="1" t="s">
        <v>321</v>
      </c>
      <c r="J12" s="1" t="s">
        <v>322</v>
      </c>
      <c r="K12" s="1" t="s">
        <v>323</v>
      </c>
      <c r="L12" s="2"/>
      <c r="M12" s="2"/>
      <c r="N12" s="2"/>
      <c r="O12" s="2"/>
      <c r="P12" s="2"/>
      <c r="Q12" s="2"/>
      <c r="R12" s="2"/>
      <c r="S12" s="2"/>
      <c r="T12" s="2"/>
      <c r="U12" s="2"/>
      <c r="V12" s="2"/>
      <c r="W12" s="2"/>
      <c r="X12" s="2"/>
      <c r="Y12" s="2"/>
      <c r="Z12" s="2"/>
    </row>
    <row r="13">
      <c r="A13" s="1" t="s">
        <v>324</v>
      </c>
      <c r="B13" s="1" t="s">
        <v>315</v>
      </c>
      <c r="C13" s="1" t="s">
        <v>316</v>
      </c>
      <c r="D13" s="1" t="s">
        <v>317</v>
      </c>
      <c r="E13" s="1" t="s">
        <v>318</v>
      </c>
      <c r="F13" s="1" t="s">
        <v>319</v>
      </c>
      <c r="G13" s="1" t="s">
        <v>325</v>
      </c>
      <c r="H13" s="1">
        <v>0.034825</v>
      </c>
      <c r="I13" s="1" t="s">
        <v>326</v>
      </c>
      <c r="J13" s="1" t="s">
        <v>322</v>
      </c>
      <c r="K13" s="1" t="s">
        <v>323</v>
      </c>
      <c r="L13" s="2"/>
      <c r="M13" s="2"/>
      <c r="N13" s="2"/>
      <c r="O13" s="2"/>
      <c r="P13" s="2"/>
      <c r="Q13" s="2"/>
      <c r="R13" s="2"/>
      <c r="S13" s="2"/>
      <c r="T13" s="2"/>
      <c r="U13" s="2"/>
      <c r="V13" s="2"/>
      <c r="W13" s="2"/>
      <c r="X13" s="2"/>
      <c r="Y13" s="2"/>
      <c r="Z13" s="2"/>
    </row>
    <row r="14">
      <c r="A14" s="1" t="s">
        <v>327</v>
      </c>
      <c r="B14" s="1" t="s">
        <v>328</v>
      </c>
      <c r="C14" s="1" t="s">
        <v>329</v>
      </c>
      <c r="D14" s="1" t="s">
        <v>122</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338</v>
      </c>
      <c r="B16" s="1" t="s">
        <v>339</v>
      </c>
      <c r="C16" s="1" t="s">
        <v>340</v>
      </c>
      <c r="D16" s="1" t="s">
        <v>186</v>
      </c>
      <c r="E16" s="1" t="s">
        <v>341</v>
      </c>
      <c r="F16" s="1" t="s">
        <v>342</v>
      </c>
      <c r="G16" s="1" t="s">
        <v>343</v>
      </c>
      <c r="H16" s="1" t="s">
        <v>344</v>
      </c>
      <c r="I16" s="1" t="s">
        <v>243</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240</v>
      </c>
      <c r="H18" s="1" t="s">
        <v>364</v>
      </c>
      <c r="I18" s="1" t="s">
        <v>365</v>
      </c>
      <c r="J18" s="1" t="s">
        <v>366</v>
      </c>
      <c r="K18" s="1" t="s">
        <v>367</v>
      </c>
      <c r="L18" s="2"/>
      <c r="M18" s="2"/>
      <c r="N18" s="2"/>
      <c r="O18" s="2"/>
      <c r="P18" s="2"/>
      <c r="Q18" s="2"/>
      <c r="R18" s="2"/>
      <c r="S18" s="2"/>
      <c r="T18" s="2"/>
      <c r="U18" s="2"/>
      <c r="V18" s="2"/>
      <c r="W18" s="2"/>
      <c r="X18" s="2"/>
      <c r="Y18" s="2"/>
      <c r="Z18" s="2"/>
    </row>
    <row r="19">
      <c r="A19" s="1" t="s">
        <v>368</v>
      </c>
      <c r="B19" s="1" t="s">
        <v>369</v>
      </c>
      <c r="C19" s="1" t="s">
        <v>370</v>
      </c>
      <c r="D19" s="1" t="s">
        <v>371</v>
      </c>
      <c r="E19" s="1" t="s">
        <v>372</v>
      </c>
      <c r="F19" s="1" t="s">
        <v>359</v>
      </c>
      <c r="G19" s="1" t="s">
        <v>373</v>
      </c>
      <c r="H19" s="1" t="s">
        <v>374</v>
      </c>
      <c r="I19" s="1" t="s">
        <v>357</v>
      </c>
      <c r="J19" s="1" t="s">
        <v>360</v>
      </c>
      <c r="K19" s="1" t="s">
        <v>192</v>
      </c>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370</v>
      </c>
      <c r="G23" s="1" t="s">
        <v>413</v>
      </c>
      <c r="H23" s="1" t="s">
        <v>414</v>
      </c>
      <c r="I23" s="1" t="s">
        <v>415</v>
      </c>
      <c r="J23" s="1" t="s">
        <v>416</v>
      </c>
      <c r="K23" s="1" t="s">
        <v>339</v>
      </c>
      <c r="L23" s="2"/>
      <c r="M23" s="2"/>
      <c r="N23" s="2"/>
      <c r="O23" s="2"/>
      <c r="P23" s="2"/>
      <c r="Q23" s="2"/>
      <c r="R23" s="2"/>
      <c r="S23" s="2"/>
      <c r="T23" s="2"/>
      <c r="U23" s="2"/>
      <c r="V23" s="2"/>
      <c r="W23" s="2"/>
      <c r="X23" s="2"/>
      <c r="Y23" s="2"/>
      <c r="Z23" s="2"/>
    </row>
    <row r="24" ht="15.75" customHeight="1">
      <c r="A24" s="1" t="s">
        <v>417</v>
      </c>
      <c r="B24" s="1">
        <v>0.0</v>
      </c>
      <c r="C24" s="1">
        <v>0.0</v>
      </c>
      <c r="D24" s="1">
        <v>0.0</v>
      </c>
      <c r="E24" s="1">
        <v>0.0</v>
      </c>
      <c r="F24" s="1">
        <v>0.0</v>
      </c>
      <c r="G24" s="1">
        <v>0.0</v>
      </c>
      <c r="H24" s="1" t="s">
        <v>418</v>
      </c>
      <c r="I24" s="1" t="s">
        <v>355</v>
      </c>
      <c r="J24" s="1" t="s">
        <v>419</v>
      </c>
      <c r="K24" s="1" t="s">
        <v>420</v>
      </c>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v>0.0</v>
      </c>
      <c r="C26" s="1">
        <v>0.0</v>
      </c>
      <c r="D26" s="1">
        <v>0.0</v>
      </c>
      <c r="E26" s="1">
        <v>0.0</v>
      </c>
      <c r="F26" s="1">
        <v>0.0</v>
      </c>
      <c r="G26" s="1">
        <v>0.0</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v>0.0</v>
      </c>
      <c r="C27" s="1">
        <v>0.0</v>
      </c>
      <c r="D27" s="1">
        <v>0.0</v>
      </c>
      <c r="E27" s="1">
        <v>0.0</v>
      </c>
      <c r="F27" s="1">
        <v>0.0</v>
      </c>
      <c r="G27" s="1">
        <v>0.0</v>
      </c>
      <c r="H27" s="1">
        <v>0.00398</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v>0.0</v>
      </c>
      <c r="C28" s="1">
        <v>0.0</v>
      </c>
      <c r="D28" s="1">
        <v>0.0</v>
      </c>
      <c r="E28" s="1">
        <v>0.0</v>
      </c>
      <c r="F28" s="1">
        <v>0.0</v>
      </c>
      <c r="G28" s="1">
        <v>0.0</v>
      </c>
      <c r="H28" s="1" t="s">
        <v>442</v>
      </c>
      <c r="I28" s="1" t="s">
        <v>360</v>
      </c>
      <c r="J28" s="1" t="s">
        <v>443</v>
      </c>
      <c r="K28" s="1" t="s">
        <v>444</v>
      </c>
      <c r="L28" s="2"/>
      <c r="M28" s="2"/>
      <c r="N28" s="2"/>
      <c r="O28" s="2"/>
      <c r="P28" s="2"/>
      <c r="Q28" s="2"/>
      <c r="R28" s="2"/>
      <c r="S28" s="2"/>
      <c r="T28" s="2"/>
      <c r="U28" s="2"/>
      <c r="V28" s="2"/>
      <c r="W28" s="2"/>
      <c r="X28" s="2"/>
      <c r="Y28" s="2"/>
      <c r="Z28" s="2"/>
    </row>
    <row r="29" ht="15.75" customHeight="1">
      <c r="A29" s="1" t="s">
        <v>445</v>
      </c>
      <c r="B29" s="1">
        <v>0.0</v>
      </c>
      <c r="C29" s="1">
        <v>0.0</v>
      </c>
      <c r="D29" s="1">
        <v>0.0</v>
      </c>
      <c r="E29" s="1">
        <v>0.0</v>
      </c>
      <c r="F29" s="1">
        <v>0.0</v>
      </c>
      <c r="G29" s="1">
        <v>0.0</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v>0.0</v>
      </c>
      <c r="C30" s="1">
        <v>0.0</v>
      </c>
      <c r="D30" s="1">
        <v>0.0</v>
      </c>
      <c r="E30" s="1">
        <v>0.0</v>
      </c>
      <c r="F30" s="1">
        <v>0.0</v>
      </c>
      <c r="G30" s="1">
        <v>0.0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v>0.0</v>
      </c>
      <c r="C31" s="1">
        <v>0.0</v>
      </c>
      <c r="D31" s="1">
        <v>0.0</v>
      </c>
      <c r="E31" s="1">
        <v>0.0</v>
      </c>
      <c r="F31" s="1">
        <v>0.0</v>
      </c>
      <c r="G31" s="1">
        <v>0.0</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467</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v>0.13134</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v>0.01393</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v>0.0</v>
      </c>
      <c r="C40" s="1">
        <v>0.0</v>
      </c>
      <c r="D40" s="1">
        <v>0.0</v>
      </c>
      <c r="E40" s="1">
        <v>0.0</v>
      </c>
      <c r="F40" s="1">
        <v>0.0</v>
      </c>
      <c r="G40" s="1">
        <v>0.0</v>
      </c>
      <c r="H40" s="1">
        <v>0.0</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v>0.0</v>
      </c>
      <c r="C41" s="1">
        <v>0.0</v>
      </c>
      <c r="D41" s="1">
        <v>0.0</v>
      </c>
      <c r="E41" s="1">
        <v>0.0</v>
      </c>
      <c r="F41" s="1">
        <v>0.0</v>
      </c>
      <c r="G41" s="1">
        <v>0.0</v>
      </c>
      <c r="H41" s="1">
        <v>0.0</v>
      </c>
      <c r="I41" s="1" t="s">
        <v>540</v>
      </c>
      <c r="J41" s="1" t="s">
        <v>541</v>
      </c>
      <c r="K41" s="1">
        <v>0.004975</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555</v>
      </c>
      <c r="D43" s="1" t="s">
        <v>471</v>
      </c>
      <c r="E43" s="1" t="s">
        <v>554</v>
      </c>
      <c r="F43" s="1" t="s">
        <v>556</v>
      </c>
      <c r="G43" s="1" t="s">
        <v>557</v>
      </c>
      <c r="H43" s="1" t="s">
        <v>558</v>
      </c>
      <c r="I43" s="1">
        <v>0.0</v>
      </c>
      <c r="J43" s="1">
        <v>0.0</v>
      </c>
      <c r="K43" s="1">
        <v>0.0</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361</v>
      </c>
      <c r="D46" s="1" t="s">
        <v>573</v>
      </c>
      <c r="E46" s="1" t="s">
        <v>574</v>
      </c>
      <c r="F46" s="1" t="s">
        <v>360</v>
      </c>
      <c r="G46" s="1" t="s">
        <v>575</v>
      </c>
      <c r="H46" s="1" t="s">
        <v>576</v>
      </c>
      <c r="I46" s="1" t="s">
        <v>577</v>
      </c>
      <c r="J46" s="1" t="s">
        <v>578</v>
      </c>
      <c r="K46" s="1" t="s">
        <v>246</v>
      </c>
      <c r="L46" s="2"/>
      <c r="M46" s="2"/>
      <c r="N46" s="2"/>
      <c r="O46" s="2"/>
      <c r="P46" s="2"/>
      <c r="Q46" s="2"/>
      <c r="R46" s="2"/>
      <c r="S46" s="2"/>
      <c r="T46" s="2"/>
      <c r="U46" s="2"/>
      <c r="V46" s="2"/>
      <c r="W46" s="2"/>
      <c r="X46" s="2"/>
      <c r="Y46" s="2"/>
      <c r="Z46" s="2"/>
    </row>
    <row r="47" ht="15.75" customHeight="1">
      <c r="A47" s="1" t="s">
        <v>579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580</v>
      </c>
      <c r="B48" s="1" t="s">
        <v>581</v>
      </c>
      <c r="C48" s="1" t="s">
        <v>582</v>
      </c>
      <c r="D48" s="1" t="s">
        <v>342</v>
      </c>
      <c r="E48" s="1" t="s">
        <v>193</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536</v>
      </c>
      <c r="E51" s="1" t="s">
        <v>614</v>
      </c>
      <c r="F51" s="1" t="s">
        <v>367</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621</v>
      </c>
      <c r="C52" s="1" t="s">
        <v>622</v>
      </c>
      <c r="D52" s="1" t="s">
        <v>623</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102</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634</v>
      </c>
      <c r="E55" s="1" t="s">
        <v>655</v>
      </c>
      <c r="F55" s="1" t="s">
        <v>636</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653</v>
      </c>
      <c r="C56" s="1" t="s">
        <v>577</v>
      </c>
      <c r="D56" s="1" t="s">
        <v>662</v>
      </c>
      <c r="E56" s="1" t="s">
        <v>663</v>
      </c>
      <c r="F56" s="1" t="s">
        <v>664</v>
      </c>
      <c r="G56" s="1" t="s">
        <v>637</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602</v>
      </c>
      <c r="D57" s="1" t="s">
        <v>671</v>
      </c>
      <c r="E57" s="1" t="s">
        <v>239</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684</v>
      </c>
      <c r="H58" s="1" t="s">
        <v>685</v>
      </c>
      <c r="I58" s="1" t="s">
        <v>459</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636</v>
      </c>
      <c r="I59" s="1" t="s">
        <v>583</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703</v>
      </c>
      <c r="H60" s="1" t="s">
        <v>704</v>
      </c>
      <c r="I60" s="1" t="s">
        <v>705</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593</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v>0.0</v>
      </c>
      <c r="C65" s="1">
        <v>0.0</v>
      </c>
      <c r="D65" s="1">
        <v>0.0</v>
      </c>
      <c r="E65" s="1">
        <v>0.0</v>
      </c>
      <c r="F65" s="1">
        <v>0.0</v>
      </c>
      <c r="G65" s="1">
        <v>0.0</v>
      </c>
      <c r="H65" s="1" t="s">
        <v>752</v>
      </c>
      <c r="I65" s="1" t="s">
        <v>753</v>
      </c>
      <c r="J65" s="1" t="s">
        <v>754</v>
      </c>
      <c r="K65" s="1" t="s">
        <v>755</v>
      </c>
      <c r="L65" s="2"/>
      <c r="M65" s="2"/>
      <c r="N65" s="2"/>
      <c r="O65" s="2"/>
      <c r="P65" s="2"/>
      <c r="Q65" s="2"/>
      <c r="R65" s="2"/>
      <c r="S65" s="2"/>
      <c r="T65" s="2"/>
      <c r="U65" s="2"/>
      <c r="V65" s="2"/>
      <c r="W65" s="2"/>
      <c r="X65" s="2"/>
      <c r="Y65" s="2"/>
      <c r="Z65" s="2"/>
    </row>
    <row r="66" ht="15.75" customHeight="1">
      <c r="A66" s="1" t="s">
        <v>756</v>
      </c>
      <c r="B66" s="1">
        <v>0.0</v>
      </c>
      <c r="C66" s="1">
        <v>0.0</v>
      </c>
      <c r="D66" s="1">
        <v>0.0</v>
      </c>
      <c r="E66" s="1">
        <v>0.0</v>
      </c>
      <c r="F66" s="1">
        <v>0.0</v>
      </c>
      <c r="G66" s="1">
        <v>0.0</v>
      </c>
      <c r="H66" s="1" t="s">
        <v>757</v>
      </c>
      <c r="I66" s="1" t="s">
        <v>357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745</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782</v>
      </c>
      <c r="B70" s="1" t="s">
        <v>783</v>
      </c>
      <c r="C70" s="1" t="s">
        <v>784</v>
      </c>
      <c r="D70" s="1" t="s">
        <v>785</v>
      </c>
      <c r="E70" s="1" t="s">
        <v>339</v>
      </c>
      <c r="F70" s="1" t="s">
        <v>698</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t="s">
        <v>793</v>
      </c>
      <c r="D71" s="1" t="s">
        <v>794</v>
      </c>
      <c r="E71" s="1" t="s">
        <v>795</v>
      </c>
      <c r="F71" s="1" t="s">
        <v>360</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802</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812</v>
      </c>
      <c r="B73" s="1" t="s">
        <v>813</v>
      </c>
      <c r="C73" s="1" t="s">
        <v>814</v>
      </c>
      <c r="D73" s="1" t="s">
        <v>815</v>
      </c>
      <c r="E73" s="1" t="s">
        <v>816</v>
      </c>
      <c r="F73" s="1" t="s">
        <v>817</v>
      </c>
      <c r="G73" s="1" t="s">
        <v>373</v>
      </c>
      <c r="H73" s="1" t="s">
        <v>188</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t="s">
        <v>824</v>
      </c>
      <c r="E74" s="1" t="s">
        <v>825</v>
      </c>
      <c r="F74" s="1" t="s">
        <v>826</v>
      </c>
      <c r="G74" s="1">
        <v>-0.00199</v>
      </c>
      <c r="H74" s="1" t="s">
        <v>802</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761</v>
      </c>
      <c r="F75" s="1" t="s">
        <v>834</v>
      </c>
      <c r="G75" s="1" t="s">
        <v>835</v>
      </c>
      <c r="H75" s="1" t="s">
        <v>836</v>
      </c>
      <c r="I75" s="1" t="s">
        <v>837</v>
      </c>
      <c r="J75" s="1" t="s">
        <v>381</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416</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832</v>
      </c>
      <c r="D77" s="1" t="s">
        <v>851</v>
      </c>
      <c r="E77" s="1" t="s">
        <v>761</v>
      </c>
      <c r="F77" s="1" t="s">
        <v>268</v>
      </c>
      <c r="G77" s="1" t="s">
        <v>852</v>
      </c>
      <c r="H77" s="1" t="s">
        <v>853</v>
      </c>
      <c r="I77" s="1" t="s">
        <v>854</v>
      </c>
      <c r="J77" s="1" t="s">
        <v>381</v>
      </c>
      <c r="K77" s="1" t="s">
        <v>838</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541</v>
      </c>
      <c r="F79" s="1" t="s">
        <v>870</v>
      </c>
      <c r="G79" s="1" t="s">
        <v>871</v>
      </c>
      <c r="H79" s="1" t="s">
        <v>872</v>
      </c>
      <c r="I79" s="1" t="s">
        <v>873</v>
      </c>
      <c r="J79" s="1" t="s">
        <v>874</v>
      </c>
      <c r="K79" s="1" t="s">
        <v>875</v>
      </c>
      <c r="L79" s="2"/>
      <c r="M79" s="2"/>
      <c r="N79" s="2"/>
      <c r="O79" s="2"/>
      <c r="P79" s="2"/>
      <c r="Q79" s="2"/>
      <c r="R79" s="2"/>
      <c r="S79" s="2"/>
      <c r="T79" s="2"/>
      <c r="U79" s="2"/>
      <c r="V79" s="2"/>
      <c r="W79" s="2"/>
      <c r="X79" s="2"/>
      <c r="Y79" s="2"/>
      <c r="Z79" s="2"/>
    </row>
    <row r="80" ht="15.75" customHeight="1">
      <c r="A80" s="1" t="s">
        <v>876</v>
      </c>
      <c r="B80" s="1" t="s">
        <v>877</v>
      </c>
      <c r="C80" s="1" t="s">
        <v>383</v>
      </c>
      <c r="D80" s="1" t="s">
        <v>878</v>
      </c>
      <c r="E80" s="1" t="s">
        <v>879</v>
      </c>
      <c r="F80" s="1" t="s">
        <v>880</v>
      </c>
      <c r="G80" s="1" t="s">
        <v>881</v>
      </c>
      <c r="H80" s="1" t="s">
        <v>882</v>
      </c>
      <c r="I80" s="1" t="s">
        <v>883</v>
      </c>
      <c r="J80" s="1" t="s">
        <v>884</v>
      </c>
      <c r="K80" s="1" t="s">
        <v>885</v>
      </c>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875</v>
      </c>
      <c r="G81" s="1" t="s">
        <v>891</v>
      </c>
      <c r="H81" s="1" t="s">
        <v>892</v>
      </c>
      <c r="I81" s="1" t="s">
        <v>893</v>
      </c>
      <c r="J81" s="1" t="s">
        <v>894</v>
      </c>
      <c r="K81" s="1" t="s">
        <v>893</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416</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825</v>
      </c>
      <c r="D84" s="1" t="s">
        <v>918</v>
      </c>
      <c r="E84" s="1" t="s">
        <v>919</v>
      </c>
      <c r="F84" s="1" t="s">
        <v>920</v>
      </c>
      <c r="G84" s="1" t="s">
        <v>921</v>
      </c>
      <c r="H84" s="1" t="s">
        <v>107</v>
      </c>
      <c r="I84" s="1" t="s">
        <v>922</v>
      </c>
      <c r="J84" s="1" t="s">
        <v>923</v>
      </c>
      <c r="K84" s="1" t="s">
        <v>870</v>
      </c>
      <c r="L84" s="2"/>
      <c r="M84" s="2"/>
      <c r="N84" s="2"/>
      <c r="O84" s="2"/>
      <c r="P84" s="2"/>
      <c r="Q84" s="2"/>
      <c r="R84" s="2"/>
      <c r="S84" s="2"/>
      <c r="T84" s="2"/>
      <c r="U84" s="2"/>
      <c r="V84" s="2"/>
      <c r="W84" s="2"/>
      <c r="X84" s="2"/>
      <c r="Y84" s="2"/>
      <c r="Z84" s="2"/>
    </row>
    <row r="85" ht="15.75" customHeight="1">
      <c r="A85" s="1" t="s">
        <v>924</v>
      </c>
      <c r="B85" s="1" t="s">
        <v>925</v>
      </c>
      <c r="C85" s="1" t="s">
        <v>926</v>
      </c>
      <c r="D85" s="1" t="s">
        <v>927</v>
      </c>
      <c r="E85" s="1" t="s">
        <v>928</v>
      </c>
      <c r="F85" s="1" t="s">
        <v>351</v>
      </c>
      <c r="G85" s="1" t="s">
        <v>929</v>
      </c>
      <c r="H85" s="1" t="s">
        <v>930</v>
      </c>
      <c r="I85" s="1" t="s">
        <v>931</v>
      </c>
      <c r="J85" s="1" t="s">
        <v>885</v>
      </c>
      <c r="K85" s="1" t="s">
        <v>932</v>
      </c>
      <c r="L85" s="2"/>
      <c r="M85" s="2"/>
      <c r="N85" s="2"/>
      <c r="O85" s="2"/>
      <c r="P85" s="2"/>
      <c r="Q85" s="2"/>
      <c r="R85" s="2"/>
      <c r="S85" s="2"/>
      <c r="T85" s="2"/>
      <c r="U85" s="2"/>
      <c r="V85" s="2"/>
      <c r="W85" s="2"/>
      <c r="X85" s="2"/>
      <c r="Y85" s="2"/>
      <c r="Z85" s="2"/>
    </row>
    <row r="86" ht="15.75" customHeight="1">
      <c r="A86" s="1" t="s">
        <v>933</v>
      </c>
      <c r="B86" s="1" t="s">
        <v>934</v>
      </c>
      <c r="C86" s="1" t="s">
        <v>670</v>
      </c>
      <c r="D86" s="1" t="s">
        <v>935</v>
      </c>
      <c r="E86" s="1" t="s">
        <v>438</v>
      </c>
      <c r="F86" s="1" t="s">
        <v>936</v>
      </c>
      <c r="G86" s="1" t="s">
        <v>937</v>
      </c>
      <c r="H86" s="1" t="s">
        <v>938</v>
      </c>
      <c r="I86" s="1" t="s">
        <v>719</v>
      </c>
      <c r="J86" s="1" t="s">
        <v>939</v>
      </c>
      <c r="K86" s="1" t="s">
        <v>940</v>
      </c>
      <c r="L86" s="2"/>
      <c r="M86" s="2"/>
      <c r="N86" s="2"/>
      <c r="O86" s="2"/>
      <c r="P86" s="2"/>
      <c r="Q86" s="2"/>
      <c r="R86" s="2"/>
      <c r="S86" s="2"/>
      <c r="T86" s="2"/>
      <c r="U86" s="2"/>
      <c r="V86" s="2"/>
      <c r="W86" s="2"/>
      <c r="X86" s="2"/>
      <c r="Y86" s="2"/>
      <c r="Z86" s="2"/>
    </row>
    <row r="87" ht="15.75" customHeight="1">
      <c r="A87" s="1" t="s">
        <v>941</v>
      </c>
      <c r="B87" s="1">
        <v>0.0</v>
      </c>
      <c r="C87" s="1">
        <v>0.0</v>
      </c>
      <c r="D87" s="1">
        <v>0.0</v>
      </c>
      <c r="E87" s="1">
        <v>0.0</v>
      </c>
      <c r="F87" s="1">
        <v>0.0</v>
      </c>
      <c r="G87" s="1">
        <v>0.0</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v>0.0</v>
      </c>
      <c r="C88" s="1">
        <v>0.0</v>
      </c>
      <c r="D88" s="1">
        <v>0.0</v>
      </c>
      <c r="E88" s="1">
        <v>0.0</v>
      </c>
      <c r="F88" s="1">
        <v>0.0</v>
      </c>
      <c r="G88" s="1">
        <v>0.0</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696</v>
      </c>
      <c r="E89" s="1" t="s">
        <v>954</v>
      </c>
      <c r="F89" s="1" t="s">
        <v>803</v>
      </c>
      <c r="G89" s="1" t="s">
        <v>955</v>
      </c>
      <c r="H89" s="1" t="s">
        <v>956</v>
      </c>
      <c r="I89" s="1" t="s">
        <v>957</v>
      </c>
      <c r="J89" s="1" t="s">
        <v>958</v>
      </c>
      <c r="K89" s="1" t="s">
        <v>867</v>
      </c>
      <c r="L89" s="2"/>
      <c r="M89" s="2"/>
      <c r="N89" s="2"/>
      <c r="O89" s="2"/>
      <c r="P89" s="2"/>
      <c r="Q89" s="2"/>
      <c r="R89" s="2"/>
      <c r="S89" s="2"/>
      <c r="T89" s="2"/>
      <c r="U89" s="2"/>
      <c r="V89" s="2"/>
      <c r="W89" s="2"/>
      <c r="X89" s="2"/>
      <c r="Y89" s="2"/>
      <c r="Z89" s="2"/>
    </row>
    <row r="90" ht="15.75" customHeight="1">
      <c r="A90" s="1" t="s">
        <v>959</v>
      </c>
      <c r="B90" s="1" t="s">
        <v>686</v>
      </c>
      <c r="C90" s="1" t="s">
        <v>673</v>
      </c>
      <c r="D90" s="1" t="s">
        <v>960</v>
      </c>
      <c r="E90" s="1" t="s">
        <v>961</v>
      </c>
      <c r="F90" s="1" t="s">
        <v>962</v>
      </c>
      <c r="G90" s="1">
        <v>0.004975</v>
      </c>
      <c r="H90" s="1" t="s">
        <v>963</v>
      </c>
      <c r="I90" s="1" t="s">
        <v>964</v>
      </c>
      <c r="J90" s="1" t="s">
        <v>731</v>
      </c>
      <c r="K90" s="1" t="s">
        <v>965</v>
      </c>
      <c r="L90" s="2"/>
      <c r="M90" s="2"/>
      <c r="N90" s="2"/>
      <c r="O90" s="2"/>
      <c r="P90" s="2"/>
      <c r="Q90" s="2"/>
      <c r="R90" s="2"/>
      <c r="S90" s="2"/>
      <c r="T90" s="2"/>
      <c r="U90" s="2"/>
      <c r="V90" s="2"/>
      <c r="W90" s="2"/>
      <c r="X90" s="2"/>
      <c r="Y90" s="2"/>
      <c r="Z90" s="2"/>
    </row>
    <row r="91" ht="15.75" customHeight="1">
      <c r="A91" s="1" t="s">
        <v>966</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967</v>
      </c>
      <c r="B92" s="1" t="s">
        <v>968</v>
      </c>
      <c r="C92" s="1" t="s">
        <v>747</v>
      </c>
      <c r="D92" s="1" t="s">
        <v>817</v>
      </c>
      <c r="E92" s="1" t="s">
        <v>969</v>
      </c>
      <c r="F92" s="1" t="s">
        <v>970</v>
      </c>
      <c r="G92" s="1" t="s">
        <v>971</v>
      </c>
      <c r="H92" s="1" t="s">
        <v>972</v>
      </c>
      <c r="I92" s="1" t="s">
        <v>973</v>
      </c>
      <c r="J92" s="1">
        <v>-0.02587</v>
      </c>
      <c r="K92" s="1" t="s">
        <v>974</v>
      </c>
      <c r="L92" s="2"/>
      <c r="M92" s="2"/>
      <c r="N92" s="2"/>
      <c r="O92" s="2"/>
      <c r="P92" s="2"/>
      <c r="Q92" s="2"/>
      <c r="R92" s="2"/>
      <c r="S92" s="2"/>
      <c r="T92" s="2"/>
      <c r="U92" s="2"/>
      <c r="V92" s="2"/>
      <c r="W92" s="2"/>
      <c r="X92" s="2"/>
      <c r="Y92" s="2"/>
      <c r="Z92" s="2"/>
    </row>
    <row r="93" ht="15.75" customHeight="1">
      <c r="A93" s="1" t="s">
        <v>975</v>
      </c>
      <c r="B93" s="1" t="s">
        <v>976</v>
      </c>
      <c r="C93" s="1" t="s">
        <v>176</v>
      </c>
      <c r="D93" s="1" t="s">
        <v>977</v>
      </c>
      <c r="E93" s="1" t="s">
        <v>978</v>
      </c>
      <c r="F93" s="1" t="s">
        <v>176</v>
      </c>
      <c r="G93" s="1" t="s">
        <v>794</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t="s">
        <v>984</v>
      </c>
      <c r="C94" s="1" t="s">
        <v>985</v>
      </c>
      <c r="D94" s="1" t="s">
        <v>986</v>
      </c>
      <c r="E94" s="1" t="s">
        <v>987</v>
      </c>
      <c r="F94" s="1" t="s">
        <v>988</v>
      </c>
      <c r="G94" s="1" t="s">
        <v>989</v>
      </c>
      <c r="H94" s="1" t="s">
        <v>990</v>
      </c>
      <c r="I94" s="1" t="s">
        <v>991</v>
      </c>
      <c r="J94" s="1" t="s">
        <v>992</v>
      </c>
      <c r="K94" s="1" t="s">
        <v>993</v>
      </c>
      <c r="L94" s="2"/>
      <c r="M94" s="2"/>
      <c r="N94" s="2"/>
      <c r="O94" s="2"/>
      <c r="P94" s="2"/>
      <c r="Q94" s="2"/>
      <c r="R94" s="2"/>
      <c r="S94" s="2"/>
      <c r="T94" s="2"/>
      <c r="U94" s="2"/>
      <c r="V94" s="2"/>
      <c r="W94" s="2"/>
      <c r="X94" s="2"/>
      <c r="Y94" s="2"/>
      <c r="Z94" s="2"/>
    </row>
    <row r="95" ht="15.75" customHeight="1">
      <c r="A95" s="1" t="s">
        <v>994</v>
      </c>
      <c r="B95" s="1" t="s">
        <v>769</v>
      </c>
      <c r="C95" s="1" t="s">
        <v>995</v>
      </c>
      <c r="D95" s="1" t="s">
        <v>996</v>
      </c>
      <c r="E95" s="1" t="s">
        <v>997</v>
      </c>
      <c r="F95" s="1" t="s">
        <v>736</v>
      </c>
      <c r="G95" s="1" t="s">
        <v>998</v>
      </c>
      <c r="H95" s="1" t="s">
        <v>999</v>
      </c>
      <c r="I95" s="1" t="s">
        <v>1000</v>
      </c>
      <c r="J95" s="1" t="s">
        <v>1001</v>
      </c>
      <c r="K95" s="1" t="s">
        <v>367</v>
      </c>
      <c r="L95" s="2"/>
      <c r="M95" s="2"/>
      <c r="N95" s="2"/>
      <c r="O95" s="2"/>
      <c r="P95" s="2"/>
      <c r="Q95" s="2"/>
      <c r="R95" s="2"/>
      <c r="S95" s="2"/>
      <c r="T95" s="2"/>
      <c r="U95" s="2"/>
      <c r="V95" s="2"/>
      <c r="W95" s="2"/>
      <c r="X95" s="2"/>
      <c r="Y95" s="2"/>
      <c r="Z95" s="2"/>
    </row>
    <row r="96" ht="15.75" customHeight="1">
      <c r="A96" s="1" t="s">
        <v>1002</v>
      </c>
      <c r="B96" s="1" t="s">
        <v>1003</v>
      </c>
      <c r="C96" s="1" t="s">
        <v>1004</v>
      </c>
      <c r="D96" s="1" t="s">
        <v>194</v>
      </c>
      <c r="E96" s="1" t="s">
        <v>1005</v>
      </c>
      <c r="F96" s="1" t="s">
        <v>686</v>
      </c>
      <c r="G96" s="1" t="s">
        <v>797</v>
      </c>
      <c r="H96" s="1" t="s">
        <v>977</v>
      </c>
      <c r="I96" s="1" t="s">
        <v>1006</v>
      </c>
      <c r="J96" s="1" t="s">
        <v>672</v>
      </c>
      <c r="K96" s="1" t="s">
        <v>1007</v>
      </c>
      <c r="L96" s="2"/>
      <c r="M96" s="2"/>
      <c r="N96" s="2"/>
      <c r="O96" s="2"/>
      <c r="P96" s="2"/>
      <c r="Q96" s="2"/>
      <c r="R96" s="2"/>
      <c r="S96" s="2"/>
      <c r="T96" s="2"/>
      <c r="U96" s="2"/>
      <c r="V96" s="2"/>
      <c r="W96" s="2"/>
      <c r="X96" s="2"/>
      <c r="Y96" s="2"/>
      <c r="Z96" s="2"/>
    </row>
    <row r="97" ht="15.75" customHeight="1">
      <c r="A97" s="1" t="s">
        <v>1008</v>
      </c>
      <c r="B97" s="1" t="s">
        <v>978</v>
      </c>
      <c r="C97" s="1" t="s">
        <v>673</v>
      </c>
      <c r="D97" s="1" t="s">
        <v>194</v>
      </c>
      <c r="E97" s="1" t="s">
        <v>687</v>
      </c>
      <c r="F97" s="1" t="s">
        <v>686</v>
      </c>
      <c r="G97" s="1" t="s">
        <v>698</v>
      </c>
      <c r="H97" s="1" t="s">
        <v>1009</v>
      </c>
      <c r="I97" s="1" t="s">
        <v>771</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978</v>
      </c>
      <c r="C99" s="1" t="s">
        <v>1024</v>
      </c>
      <c r="D99" s="1" t="s">
        <v>194</v>
      </c>
      <c r="E99" s="1" t="s">
        <v>687</v>
      </c>
      <c r="F99" s="1" t="s">
        <v>686</v>
      </c>
      <c r="G99" s="1" t="s">
        <v>1025</v>
      </c>
      <c r="H99" s="1" t="s">
        <v>1009</v>
      </c>
      <c r="I99" s="1" t="s">
        <v>1026</v>
      </c>
      <c r="J99" s="1" t="s">
        <v>1027</v>
      </c>
      <c r="K99" s="1" t="s">
        <v>1011</v>
      </c>
      <c r="L99" s="2"/>
      <c r="M99" s="2"/>
      <c r="N99" s="2"/>
      <c r="O99" s="2"/>
      <c r="P99" s="2"/>
      <c r="Q99" s="2"/>
      <c r="R99" s="2"/>
      <c r="S99" s="2"/>
      <c r="T99" s="2"/>
      <c r="U99" s="2"/>
      <c r="V99" s="2"/>
      <c r="W99" s="2"/>
      <c r="X99" s="2"/>
      <c r="Y99" s="2"/>
      <c r="Z99" s="2"/>
    </row>
    <row r="100" ht="15.75" customHeight="1">
      <c r="A100" s="1" t="s">
        <v>1028</v>
      </c>
      <c r="B100" s="1" t="s">
        <v>465</v>
      </c>
      <c r="C100" s="1" t="s">
        <v>1029</v>
      </c>
      <c r="D100" s="1" t="s">
        <v>1030</v>
      </c>
      <c r="E100" s="1" t="s">
        <v>891</v>
      </c>
      <c r="F100" s="1" t="s">
        <v>198</v>
      </c>
      <c r="G100" s="1" t="s">
        <v>1031</v>
      </c>
      <c r="H100" s="1" t="s">
        <v>1032</v>
      </c>
      <c r="I100" s="1" t="s">
        <v>1033</v>
      </c>
      <c r="J100" s="1" t="s">
        <v>1034</v>
      </c>
      <c r="K100" s="1" t="s">
        <v>1035</v>
      </c>
      <c r="L100" s="2"/>
      <c r="M100" s="2"/>
      <c r="N100" s="2"/>
      <c r="O100" s="2"/>
      <c r="P100" s="2"/>
      <c r="Q100" s="2"/>
      <c r="R100" s="2"/>
      <c r="S100" s="2"/>
      <c r="T100" s="2"/>
      <c r="U100" s="2"/>
      <c r="V100" s="2"/>
      <c r="W100" s="2"/>
      <c r="X100" s="2"/>
      <c r="Y100" s="2"/>
      <c r="Z100" s="2"/>
    </row>
    <row r="101" ht="15.75" customHeight="1">
      <c r="A101" s="1" t="s">
        <v>1036</v>
      </c>
      <c r="B101" s="1" t="s">
        <v>1037</v>
      </c>
      <c r="C101" s="1" t="s">
        <v>1038</v>
      </c>
      <c r="D101" s="1" t="s">
        <v>1039</v>
      </c>
      <c r="E101" s="1" t="s">
        <v>468</v>
      </c>
      <c r="F101" s="1" t="s">
        <v>963</v>
      </c>
      <c r="G101" s="1" t="s">
        <v>1040</v>
      </c>
      <c r="H101" s="1" t="s">
        <v>1041</v>
      </c>
      <c r="I101" s="1" t="s">
        <v>777</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538</v>
      </c>
      <c r="D102" s="1" t="s">
        <v>1046</v>
      </c>
      <c r="E102" s="1" t="s">
        <v>1047</v>
      </c>
      <c r="F102" s="1" t="s">
        <v>1048</v>
      </c>
      <c r="G102" s="1" t="s">
        <v>814</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t="s">
        <v>1054</v>
      </c>
      <c r="C103" s="1" t="s">
        <v>1055</v>
      </c>
      <c r="D103" s="1" t="s">
        <v>1056</v>
      </c>
      <c r="E103" s="1" t="s">
        <v>1057</v>
      </c>
      <c r="F103" s="1" t="s">
        <v>1058</v>
      </c>
      <c r="G103" s="1" t="s">
        <v>1059</v>
      </c>
      <c r="H103" s="1" t="s">
        <v>1060</v>
      </c>
      <c r="I103" s="1" t="s">
        <v>1061</v>
      </c>
      <c r="J103" s="1" t="s">
        <v>1062</v>
      </c>
      <c r="K103" s="1">
        <v>0.00597</v>
      </c>
      <c r="L103" s="2"/>
      <c r="M103" s="2"/>
      <c r="N103" s="2"/>
      <c r="O103" s="2"/>
      <c r="P103" s="2"/>
      <c r="Q103" s="2"/>
      <c r="R103" s="2"/>
      <c r="S103" s="2"/>
      <c r="T103" s="2"/>
      <c r="U103" s="2"/>
      <c r="V103" s="2"/>
      <c r="W103" s="2"/>
      <c r="X103" s="2"/>
      <c r="Y103" s="2"/>
      <c r="Z103" s="2"/>
    </row>
    <row r="104" ht="15.75" customHeight="1">
      <c r="A104" s="1" t="s">
        <v>1063</v>
      </c>
      <c r="B104" s="1" t="s">
        <v>953</v>
      </c>
      <c r="C104" s="1" t="s">
        <v>1064</v>
      </c>
      <c r="D104" s="1" t="s">
        <v>1065</v>
      </c>
      <c r="E104" s="1" t="s">
        <v>1066</v>
      </c>
      <c r="F104" s="1" t="s">
        <v>1067</v>
      </c>
      <c r="G104" s="1" t="s">
        <v>817</v>
      </c>
      <c r="H104" s="1" t="s">
        <v>1068</v>
      </c>
      <c r="I104" s="1" t="s">
        <v>1069</v>
      </c>
      <c r="J104" s="1" t="s">
        <v>189</v>
      </c>
      <c r="K104" s="1" t="s">
        <v>1070</v>
      </c>
      <c r="L104" s="2"/>
      <c r="M104" s="2"/>
      <c r="N104" s="2"/>
      <c r="O104" s="2"/>
      <c r="P104" s="2"/>
      <c r="Q104" s="2"/>
      <c r="R104" s="2"/>
      <c r="S104" s="2"/>
      <c r="T104" s="2"/>
      <c r="U104" s="2"/>
      <c r="V104" s="2"/>
      <c r="W104" s="2"/>
      <c r="X104" s="2"/>
      <c r="Y104" s="2"/>
      <c r="Z104" s="2"/>
    </row>
    <row r="105" ht="15.75" customHeight="1">
      <c r="A105" s="1" t="s">
        <v>1071</v>
      </c>
      <c r="B105" s="1" t="s">
        <v>671</v>
      </c>
      <c r="C105" s="1" t="s">
        <v>1072</v>
      </c>
      <c r="D105" s="1" t="s">
        <v>1073</v>
      </c>
      <c r="E105" s="1" t="s">
        <v>1074</v>
      </c>
      <c r="F105" s="1" t="s">
        <v>1075</v>
      </c>
      <c r="G105" s="1" t="s">
        <v>980</v>
      </c>
      <c r="H105" s="1" t="s">
        <v>1076</v>
      </c>
      <c r="I105" s="1" t="s">
        <v>1077</v>
      </c>
      <c r="J105" s="1" t="s">
        <v>341</v>
      </c>
      <c r="K105" s="1" t="s">
        <v>1078</v>
      </c>
      <c r="L105" s="2"/>
      <c r="M105" s="2"/>
      <c r="N105" s="2"/>
      <c r="O105" s="2"/>
      <c r="P105" s="2"/>
      <c r="Q105" s="2"/>
      <c r="R105" s="2"/>
      <c r="S105" s="2"/>
      <c r="T105" s="2"/>
      <c r="U105" s="2"/>
      <c r="V105" s="2"/>
      <c r="W105" s="2"/>
      <c r="X105" s="2"/>
      <c r="Y105" s="2"/>
      <c r="Z105" s="2"/>
    </row>
    <row r="106" ht="15.75" customHeight="1">
      <c r="A106" s="1" t="s">
        <v>1079</v>
      </c>
      <c r="B106" s="1" t="s">
        <v>1080</v>
      </c>
      <c r="C106" s="1" t="s">
        <v>1081</v>
      </c>
      <c r="D106" s="1" t="s">
        <v>1082</v>
      </c>
      <c r="E106" s="1" t="s">
        <v>1083</v>
      </c>
      <c r="F106" s="1" t="s">
        <v>1084</v>
      </c>
      <c r="G106" s="1" t="s">
        <v>1085</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1090</v>
      </c>
      <c r="B107" s="1" t="s">
        <v>1091</v>
      </c>
      <c r="C107" s="1" t="s">
        <v>1092</v>
      </c>
      <c r="D107" s="1" t="s">
        <v>1093</v>
      </c>
      <c r="E107" s="1" t="s">
        <v>1018</v>
      </c>
      <c r="F107" s="1" t="s">
        <v>1094</v>
      </c>
      <c r="G107" s="1" t="s">
        <v>1095</v>
      </c>
      <c r="H107" s="1" t="s">
        <v>1096</v>
      </c>
      <c r="I107" s="1" t="s">
        <v>477</v>
      </c>
      <c r="J107" s="1" t="s">
        <v>1097</v>
      </c>
      <c r="K107" s="1" t="s">
        <v>1098</v>
      </c>
      <c r="L107" s="2"/>
      <c r="M107" s="2"/>
      <c r="N107" s="2"/>
      <c r="O107" s="2"/>
      <c r="P107" s="2"/>
      <c r="Q107" s="2"/>
      <c r="R107" s="2"/>
      <c r="S107" s="2"/>
      <c r="T107" s="2"/>
      <c r="U107" s="2"/>
      <c r="V107" s="2"/>
      <c r="W107" s="2"/>
      <c r="X107" s="2"/>
      <c r="Y107" s="2"/>
      <c r="Z107" s="2"/>
    </row>
    <row r="108" ht="15.75" customHeight="1">
      <c r="A108" s="1" t="s">
        <v>1099</v>
      </c>
      <c r="B108" s="1" t="s">
        <v>1100</v>
      </c>
      <c r="C108" s="1" t="s">
        <v>739</v>
      </c>
      <c r="D108" s="1" t="s">
        <v>995</v>
      </c>
      <c r="E108" s="1" t="s">
        <v>709</v>
      </c>
      <c r="F108" s="1" t="s">
        <v>1101</v>
      </c>
      <c r="G108" s="1" t="s">
        <v>1102</v>
      </c>
      <c r="H108" s="1" t="s">
        <v>1103</v>
      </c>
      <c r="I108" s="1" t="s">
        <v>520</v>
      </c>
      <c r="J108" s="1" t="s">
        <v>857</v>
      </c>
      <c r="K108" s="1" t="s">
        <v>1104</v>
      </c>
      <c r="L108" s="2"/>
      <c r="M108" s="2"/>
      <c r="N108" s="2"/>
      <c r="O108" s="2"/>
      <c r="P108" s="2"/>
      <c r="Q108" s="2"/>
      <c r="R108" s="2"/>
      <c r="S108" s="2"/>
      <c r="T108" s="2"/>
      <c r="U108" s="2"/>
      <c r="V108" s="2"/>
      <c r="W108" s="2"/>
      <c r="X108" s="2"/>
      <c r="Y108" s="2"/>
      <c r="Z108" s="2"/>
    </row>
    <row r="109" ht="15.75" customHeight="1">
      <c r="A109" s="1" t="s">
        <v>1105</v>
      </c>
      <c r="B109" s="1">
        <v>0.0</v>
      </c>
      <c r="C109" s="1">
        <v>0.0</v>
      </c>
      <c r="D109" s="1">
        <v>0.0</v>
      </c>
      <c r="E109" s="1">
        <v>0.0</v>
      </c>
      <c r="F109" s="1">
        <v>0.0</v>
      </c>
      <c r="G109" s="1">
        <v>0.0</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v>0.0</v>
      </c>
      <c r="C110" s="1">
        <v>0.0</v>
      </c>
      <c r="D110" s="1">
        <v>0.0</v>
      </c>
      <c r="E110" s="1">
        <v>0.0</v>
      </c>
      <c r="F110" s="1">
        <v>0.0</v>
      </c>
      <c r="G110" s="1">
        <v>0.0</v>
      </c>
      <c r="H110" s="1" t="s">
        <v>1109</v>
      </c>
      <c r="I110" s="1" t="s">
        <v>1111</v>
      </c>
      <c r="J110" s="1" t="s">
        <v>1085</v>
      </c>
      <c r="K110" s="1" t="s">
        <v>1112</v>
      </c>
      <c r="L110" s="2"/>
      <c r="M110" s="2"/>
      <c r="N110" s="2"/>
      <c r="O110" s="2"/>
      <c r="P110" s="2"/>
      <c r="Q110" s="2"/>
      <c r="R110" s="2"/>
      <c r="S110" s="2"/>
      <c r="T110" s="2"/>
      <c r="U110" s="2"/>
      <c r="V110" s="2"/>
      <c r="W110" s="2"/>
      <c r="X110" s="2"/>
      <c r="Y110" s="2"/>
      <c r="Z110" s="2"/>
    </row>
    <row r="111" ht="15.75" customHeight="1">
      <c r="A111" s="1" t="s">
        <v>1113</v>
      </c>
      <c r="B111" s="1" t="s">
        <v>878</v>
      </c>
      <c r="C111" s="1" t="s">
        <v>1114</v>
      </c>
      <c r="D111" s="1" t="s">
        <v>1115</v>
      </c>
      <c r="E111" s="1" t="s">
        <v>870</v>
      </c>
      <c r="F111" s="1" t="s">
        <v>1116</v>
      </c>
      <c r="G111" s="1" t="s">
        <v>1117</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784</v>
      </c>
      <c r="D112" s="1" t="s">
        <v>930</v>
      </c>
      <c r="E112" s="1" t="s">
        <v>1123</v>
      </c>
      <c r="F112" s="1" t="s">
        <v>1124</v>
      </c>
      <c r="G112" s="1" t="s">
        <v>956</v>
      </c>
      <c r="H112" s="1" t="s">
        <v>1125</v>
      </c>
      <c r="I112" s="1" t="s">
        <v>1126</v>
      </c>
      <c r="J112" s="1" t="s">
        <v>1006</v>
      </c>
      <c r="K112" s="1" t="s">
        <v>1127</v>
      </c>
      <c r="L112" s="2"/>
      <c r="M112" s="2"/>
      <c r="N112" s="2"/>
      <c r="O112" s="2"/>
      <c r="P112" s="2"/>
      <c r="Q112" s="2"/>
      <c r="R112" s="2"/>
      <c r="S112" s="2"/>
      <c r="T112" s="2"/>
      <c r="U112" s="2"/>
      <c r="V112" s="2"/>
      <c r="W112" s="2"/>
      <c r="X112" s="2"/>
      <c r="Y112" s="2"/>
      <c r="Z112" s="2"/>
    </row>
    <row r="113" ht="15.75" customHeight="1">
      <c r="A113" s="1" t="s">
        <v>1128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1129</v>
      </c>
      <c r="B114" s="1" t="s">
        <v>1130</v>
      </c>
      <c r="C114" s="1" t="s">
        <v>1131</v>
      </c>
      <c r="D114" s="1" t="s">
        <v>1132</v>
      </c>
      <c r="E114" s="1" t="s">
        <v>1133</v>
      </c>
      <c r="F114" s="1" t="s">
        <v>1134</v>
      </c>
      <c r="G114" s="1" t="s">
        <v>1135</v>
      </c>
      <c r="H114" s="1" t="s">
        <v>1136</v>
      </c>
      <c r="I114" s="1" t="s">
        <v>727</v>
      </c>
      <c r="J114" s="1" t="s">
        <v>1137</v>
      </c>
      <c r="K114" s="1" t="s">
        <v>1138</v>
      </c>
      <c r="L114" s="2"/>
      <c r="M114" s="2"/>
      <c r="N114" s="2"/>
      <c r="O114" s="2"/>
      <c r="P114" s="2"/>
      <c r="Q114" s="2"/>
      <c r="R114" s="2"/>
      <c r="S114" s="2"/>
      <c r="T114" s="2"/>
      <c r="U114" s="2"/>
      <c r="V114" s="2"/>
      <c r="W114" s="2"/>
      <c r="X114" s="2"/>
      <c r="Y114" s="2"/>
      <c r="Z114" s="2"/>
    </row>
    <row r="115" ht="15.75" customHeight="1">
      <c r="A115" s="1" t="s">
        <v>1139</v>
      </c>
      <c r="B115" s="1" t="s">
        <v>1140</v>
      </c>
      <c r="C115" s="1" t="s">
        <v>1141</v>
      </c>
      <c r="D115" s="1" t="s">
        <v>1048</v>
      </c>
      <c r="E115" s="1" t="s">
        <v>623</v>
      </c>
      <c r="F115" s="1" t="s">
        <v>1142</v>
      </c>
      <c r="G115" s="1" t="s">
        <v>1143</v>
      </c>
      <c r="H115" s="1" t="s">
        <v>369</v>
      </c>
      <c r="I115" s="1" t="s">
        <v>920</v>
      </c>
      <c r="J115" s="1" t="s">
        <v>1144</v>
      </c>
      <c r="K115" s="1" t="s">
        <v>1145</v>
      </c>
      <c r="L115" s="2"/>
      <c r="M115" s="2"/>
      <c r="N115" s="2"/>
      <c r="O115" s="2"/>
      <c r="P115" s="2"/>
      <c r="Q115" s="2"/>
      <c r="R115" s="2"/>
      <c r="S115" s="2"/>
      <c r="T115" s="2"/>
      <c r="U115" s="2"/>
      <c r="V115" s="2"/>
      <c r="W115" s="2"/>
      <c r="X115" s="2"/>
      <c r="Y115" s="2"/>
      <c r="Z115" s="2"/>
    </row>
    <row r="116" ht="15.75" customHeight="1">
      <c r="A116" s="1" t="s">
        <v>1146</v>
      </c>
      <c r="B116" s="1" t="s">
        <v>192</v>
      </c>
      <c r="C116" s="1" t="s">
        <v>1147</v>
      </c>
      <c r="D116" s="1" t="s">
        <v>572</v>
      </c>
      <c r="E116" s="1" t="s">
        <v>1148</v>
      </c>
      <c r="F116" s="1" t="s">
        <v>1149</v>
      </c>
      <c r="G116" s="1" t="s">
        <v>879</v>
      </c>
      <c r="H116" s="1" t="s">
        <v>1150</v>
      </c>
      <c r="I116" s="1" t="s">
        <v>1151</v>
      </c>
      <c r="J116" s="1" t="s">
        <v>1094</v>
      </c>
      <c r="K116" s="1" t="s">
        <v>1152</v>
      </c>
      <c r="L116" s="2"/>
      <c r="M116" s="2"/>
      <c r="N116" s="2"/>
      <c r="O116" s="2"/>
      <c r="P116" s="2"/>
      <c r="Q116" s="2"/>
      <c r="R116" s="2"/>
      <c r="S116" s="2"/>
      <c r="T116" s="2"/>
      <c r="U116" s="2"/>
      <c r="V116" s="2"/>
      <c r="W116" s="2"/>
      <c r="X116" s="2"/>
      <c r="Y116" s="2"/>
      <c r="Z116" s="2"/>
    </row>
    <row r="117" ht="15.75" customHeight="1">
      <c r="A117" s="1" t="s">
        <v>1153</v>
      </c>
      <c r="B117" s="1" t="s">
        <v>1154</v>
      </c>
      <c r="C117" s="1" t="s">
        <v>1155</v>
      </c>
      <c r="D117" s="1" t="s">
        <v>1156</v>
      </c>
      <c r="E117" s="1" t="s">
        <v>1157</v>
      </c>
      <c r="F117" s="1" t="s">
        <v>873</v>
      </c>
      <c r="G117" s="1" t="s">
        <v>1158</v>
      </c>
      <c r="H117" s="1" t="s">
        <v>765</v>
      </c>
      <c r="I117" s="1" t="s">
        <v>1159</v>
      </c>
      <c r="J117" s="1" t="s">
        <v>1160</v>
      </c>
      <c r="K117" s="1" t="s">
        <v>1161</v>
      </c>
      <c r="L117" s="2"/>
      <c r="M117" s="2"/>
      <c r="N117" s="2"/>
      <c r="O117" s="2"/>
      <c r="P117" s="2"/>
      <c r="Q117" s="2"/>
      <c r="R117" s="2"/>
      <c r="S117" s="2"/>
      <c r="T117" s="2"/>
      <c r="U117" s="2"/>
      <c r="V117" s="2"/>
      <c r="W117" s="2"/>
      <c r="X117" s="2"/>
      <c r="Y117" s="2"/>
      <c r="Z117" s="2"/>
    </row>
    <row r="118" ht="15.75" customHeight="1">
      <c r="A118" s="1" t="s">
        <v>1162</v>
      </c>
      <c r="B118" s="1" t="s">
        <v>1163</v>
      </c>
      <c r="C118" s="1" t="s">
        <v>845</v>
      </c>
      <c r="D118" s="1" t="s">
        <v>1164</v>
      </c>
      <c r="E118" s="1" t="s">
        <v>1165</v>
      </c>
      <c r="F118" s="1" t="s">
        <v>1166</v>
      </c>
      <c r="G118" s="1" t="s">
        <v>1167</v>
      </c>
      <c r="H118" s="1" t="s">
        <v>1168</v>
      </c>
      <c r="I118" s="1" t="s">
        <v>1169</v>
      </c>
      <c r="J118" s="1" t="s">
        <v>1170</v>
      </c>
      <c r="K118" s="1" t="s">
        <v>1171</v>
      </c>
      <c r="L118" s="2"/>
      <c r="M118" s="2"/>
      <c r="N118" s="2"/>
      <c r="O118" s="2"/>
      <c r="P118" s="2"/>
      <c r="Q118" s="2"/>
      <c r="R118" s="2"/>
      <c r="S118" s="2"/>
      <c r="T118" s="2"/>
      <c r="U118" s="2"/>
      <c r="V118" s="2"/>
      <c r="W118" s="2"/>
      <c r="X118" s="2"/>
      <c r="Y118" s="2"/>
      <c r="Z118" s="2"/>
    </row>
    <row r="119" ht="15.75" customHeight="1">
      <c r="A119" s="1" t="s">
        <v>1172</v>
      </c>
      <c r="B119" s="1" t="s">
        <v>1173</v>
      </c>
      <c r="C119" s="1" t="s">
        <v>1174</v>
      </c>
      <c r="D119" s="1" t="s">
        <v>1175</v>
      </c>
      <c r="E119" s="1" t="s">
        <v>1176</v>
      </c>
      <c r="F119" s="1">
        <v>0.00597</v>
      </c>
      <c r="G119" s="1" t="s">
        <v>1177</v>
      </c>
      <c r="H119" s="1" t="s">
        <v>1178</v>
      </c>
      <c r="I119" s="1" t="s">
        <v>1179</v>
      </c>
      <c r="J119" s="1" t="s">
        <v>1180</v>
      </c>
      <c r="K119" s="1" t="s">
        <v>1181</v>
      </c>
      <c r="L119" s="2"/>
      <c r="M119" s="2"/>
      <c r="N119" s="2"/>
      <c r="O119" s="2"/>
      <c r="P119" s="2"/>
      <c r="Q119" s="2"/>
      <c r="R119" s="2"/>
      <c r="S119" s="2"/>
      <c r="T119" s="2"/>
      <c r="U119" s="2"/>
      <c r="V119" s="2"/>
      <c r="W119" s="2"/>
      <c r="X119" s="2"/>
      <c r="Y119" s="2"/>
      <c r="Z119" s="2"/>
    </row>
    <row r="120" ht="15.75" customHeight="1">
      <c r="A120" s="1" t="s">
        <v>1182</v>
      </c>
      <c r="B120" s="1" t="s">
        <v>1183</v>
      </c>
      <c r="C120" s="1" t="s">
        <v>1184</v>
      </c>
      <c r="D120" s="1" t="s">
        <v>1185</v>
      </c>
      <c r="E120" s="1" t="s">
        <v>1186</v>
      </c>
      <c r="F120" s="1" t="s">
        <v>1187</v>
      </c>
      <c r="G120" s="1" t="s">
        <v>1188</v>
      </c>
      <c r="H120" s="1" t="s">
        <v>1189</v>
      </c>
      <c r="I120" s="1" t="s">
        <v>1190</v>
      </c>
      <c r="J120" s="1" t="s">
        <v>1191</v>
      </c>
      <c r="K120" s="1" t="s">
        <v>1192</v>
      </c>
      <c r="L120" s="2"/>
      <c r="M120" s="2"/>
      <c r="N120" s="2"/>
      <c r="O120" s="2"/>
      <c r="P120" s="2"/>
      <c r="Q120" s="2"/>
      <c r="R120" s="2"/>
      <c r="S120" s="2"/>
      <c r="T120" s="2"/>
      <c r="U120" s="2"/>
      <c r="V120" s="2"/>
      <c r="W120" s="2"/>
      <c r="X120" s="2"/>
      <c r="Y120" s="2"/>
      <c r="Z120" s="2"/>
    </row>
    <row r="121" ht="15.75" customHeight="1">
      <c r="A121" s="1" t="s">
        <v>1193</v>
      </c>
      <c r="B121" s="1" t="s">
        <v>1173</v>
      </c>
      <c r="C121" s="1" t="s">
        <v>1174</v>
      </c>
      <c r="D121" s="1" t="s">
        <v>1175</v>
      </c>
      <c r="E121" s="1" t="s">
        <v>1176</v>
      </c>
      <c r="F121" s="1">
        <v>0.00597</v>
      </c>
      <c r="G121" s="1" t="s">
        <v>1194</v>
      </c>
      <c r="H121" s="1" t="s">
        <v>1178</v>
      </c>
      <c r="I121" s="1" t="s">
        <v>1195</v>
      </c>
      <c r="J121" s="1" t="s">
        <v>1180</v>
      </c>
      <c r="K121" s="1" t="s">
        <v>1196</v>
      </c>
      <c r="L121" s="2"/>
      <c r="M121" s="2"/>
      <c r="N121" s="2"/>
      <c r="O121" s="2"/>
      <c r="P121" s="2"/>
      <c r="Q121" s="2"/>
      <c r="R121" s="2"/>
      <c r="S121" s="2"/>
      <c r="T121" s="2"/>
      <c r="U121" s="2"/>
      <c r="V121" s="2"/>
      <c r="W121" s="2"/>
      <c r="X121" s="2"/>
      <c r="Y121" s="2"/>
      <c r="Z121" s="2"/>
    </row>
    <row r="122" ht="15.75" customHeight="1">
      <c r="A122" s="1" t="s">
        <v>1197</v>
      </c>
      <c r="B122" s="1" t="s">
        <v>623</v>
      </c>
      <c r="C122" s="1" t="s">
        <v>1198</v>
      </c>
      <c r="D122" s="1" t="s">
        <v>696</v>
      </c>
      <c r="E122" s="1" t="s">
        <v>1199</v>
      </c>
      <c r="F122" s="1" t="s">
        <v>1154</v>
      </c>
      <c r="G122" s="1" t="s">
        <v>858</v>
      </c>
      <c r="H122" s="1" t="s">
        <v>1200</v>
      </c>
      <c r="I122" s="1" t="s">
        <v>1201</v>
      </c>
      <c r="J122" s="1" t="s">
        <v>1202</v>
      </c>
      <c r="K122" s="1" t="s">
        <v>1203</v>
      </c>
      <c r="L122" s="2"/>
      <c r="M122" s="2"/>
      <c r="N122" s="2"/>
      <c r="O122" s="2"/>
      <c r="P122" s="2"/>
      <c r="Q122" s="2"/>
      <c r="R122" s="2"/>
      <c r="S122" s="2"/>
      <c r="T122" s="2"/>
      <c r="U122" s="2"/>
      <c r="V122" s="2"/>
      <c r="W122" s="2"/>
      <c r="X122" s="2"/>
      <c r="Y122" s="2"/>
      <c r="Z122" s="2"/>
    </row>
    <row r="123" ht="15.75" customHeight="1">
      <c r="A123" s="1" t="s">
        <v>1204</v>
      </c>
      <c r="B123" s="1" t="s">
        <v>1205</v>
      </c>
      <c r="C123" s="1" t="s">
        <v>952</v>
      </c>
      <c r="D123" s="1" t="s">
        <v>1206</v>
      </c>
      <c r="E123" s="1" t="s">
        <v>694</v>
      </c>
      <c r="F123" s="1" t="s">
        <v>691</v>
      </c>
      <c r="G123" s="1" t="s">
        <v>467</v>
      </c>
      <c r="H123" s="1" t="s">
        <v>703</v>
      </c>
      <c r="I123" s="1" t="s">
        <v>1207</v>
      </c>
      <c r="J123" s="1" t="s">
        <v>735</v>
      </c>
      <c r="K123" s="1" t="s">
        <v>1208</v>
      </c>
      <c r="L123" s="2"/>
      <c r="M123" s="2"/>
      <c r="N123" s="2"/>
      <c r="O123" s="2"/>
      <c r="P123" s="2"/>
      <c r="Q123" s="2"/>
      <c r="R123" s="2"/>
      <c r="S123" s="2"/>
      <c r="T123" s="2"/>
      <c r="U123" s="2"/>
      <c r="V123" s="2"/>
      <c r="W123" s="2"/>
      <c r="X123" s="2"/>
      <c r="Y123" s="2"/>
      <c r="Z123" s="2"/>
    </row>
    <row r="124" ht="15.75" customHeight="1">
      <c r="A124" s="1" t="s">
        <v>1209</v>
      </c>
      <c r="B124" s="1" t="s">
        <v>1210</v>
      </c>
      <c r="C124" s="1" t="s">
        <v>1033</v>
      </c>
      <c r="D124" s="1" t="s">
        <v>1211</v>
      </c>
      <c r="E124" s="1" t="s">
        <v>463</v>
      </c>
      <c r="F124" s="1" t="s">
        <v>961</v>
      </c>
      <c r="G124" s="1" t="s">
        <v>1163</v>
      </c>
      <c r="H124" s="1" t="s">
        <v>1212</v>
      </c>
      <c r="I124" s="1" t="s">
        <v>1213</v>
      </c>
      <c r="J124" s="1" t="s">
        <v>1214</v>
      </c>
      <c r="K124" s="1" t="s">
        <v>1215</v>
      </c>
      <c r="L124" s="2"/>
      <c r="M124" s="2"/>
      <c r="N124" s="2"/>
      <c r="O124" s="2"/>
      <c r="P124" s="2"/>
      <c r="Q124" s="2"/>
      <c r="R124" s="2"/>
      <c r="S124" s="2"/>
      <c r="T124" s="2"/>
      <c r="U124" s="2"/>
      <c r="V124" s="2"/>
      <c r="W124" s="2"/>
      <c r="X124" s="2"/>
      <c r="Y124" s="2"/>
      <c r="Z124" s="2"/>
    </row>
    <row r="125" ht="15.75" customHeight="1">
      <c r="A125" s="1" t="s">
        <v>1216</v>
      </c>
      <c r="B125" s="1" t="s">
        <v>1217</v>
      </c>
      <c r="C125" s="1" t="s">
        <v>1218</v>
      </c>
      <c r="D125" s="1" t="s">
        <v>1219</v>
      </c>
      <c r="E125" s="1" t="s">
        <v>1214</v>
      </c>
      <c r="F125" s="1" t="s">
        <v>1220</v>
      </c>
      <c r="G125" s="1" t="s">
        <v>1221</v>
      </c>
      <c r="H125" s="1" t="s">
        <v>703</v>
      </c>
      <c r="I125" s="1" t="s">
        <v>1207</v>
      </c>
      <c r="J125" s="1" t="s">
        <v>1201</v>
      </c>
      <c r="K125" s="1" t="s">
        <v>1222</v>
      </c>
      <c r="L125" s="2"/>
      <c r="M125" s="2"/>
      <c r="N125" s="2"/>
      <c r="O125" s="2"/>
      <c r="P125" s="2"/>
      <c r="Q125" s="2"/>
      <c r="R125" s="2"/>
      <c r="S125" s="2"/>
      <c r="T125" s="2"/>
      <c r="U125" s="2"/>
      <c r="V125" s="2"/>
      <c r="W125" s="2"/>
      <c r="X125" s="2"/>
      <c r="Y125" s="2"/>
      <c r="Z125" s="2"/>
    </row>
    <row r="126" ht="15.75" customHeight="1">
      <c r="A126" s="1" t="s">
        <v>1223</v>
      </c>
      <c r="B126" s="1" t="s">
        <v>816</v>
      </c>
      <c r="C126" s="1" t="s">
        <v>1224</v>
      </c>
      <c r="D126" s="1" t="s">
        <v>1225</v>
      </c>
      <c r="E126" s="1" t="s">
        <v>1226</v>
      </c>
      <c r="F126" s="1" t="s">
        <v>1227</v>
      </c>
      <c r="G126" s="1" t="s">
        <v>985</v>
      </c>
      <c r="H126" s="1" t="s">
        <v>1228</v>
      </c>
      <c r="I126" s="1" t="s">
        <v>1229</v>
      </c>
      <c r="J126" s="1" t="s">
        <v>1230</v>
      </c>
      <c r="K126" s="1" t="s">
        <v>475</v>
      </c>
      <c r="L126" s="2"/>
      <c r="M126" s="2"/>
      <c r="N126" s="2"/>
      <c r="O126" s="2"/>
      <c r="P126" s="2"/>
      <c r="Q126" s="2"/>
      <c r="R126" s="2"/>
      <c r="S126" s="2"/>
      <c r="T126" s="2"/>
      <c r="U126" s="2"/>
      <c r="V126" s="2"/>
      <c r="W126" s="2"/>
      <c r="X126" s="2"/>
      <c r="Y126" s="2"/>
      <c r="Z126" s="2"/>
    </row>
    <row r="127" ht="15.75" customHeight="1">
      <c r="A127" s="1" t="s">
        <v>1231</v>
      </c>
      <c r="B127" s="1" t="s">
        <v>1037</v>
      </c>
      <c r="C127" s="1" t="s">
        <v>1232</v>
      </c>
      <c r="D127" s="1" t="s">
        <v>1233</v>
      </c>
      <c r="E127" s="1" t="s">
        <v>1234</v>
      </c>
      <c r="F127" s="1" t="s">
        <v>364</v>
      </c>
      <c r="G127" s="1" t="s">
        <v>442</v>
      </c>
      <c r="H127" s="1" t="s">
        <v>1235</v>
      </c>
      <c r="I127" s="1" t="s">
        <v>1236</v>
      </c>
      <c r="J127" s="1" t="s">
        <v>1237</v>
      </c>
      <c r="K127" s="1" t="s">
        <v>1238</v>
      </c>
      <c r="L127" s="2"/>
      <c r="M127" s="2"/>
      <c r="N127" s="2"/>
      <c r="O127" s="2"/>
      <c r="P127" s="2"/>
      <c r="Q127" s="2"/>
      <c r="R127" s="2"/>
      <c r="S127" s="2"/>
      <c r="T127" s="2"/>
      <c r="U127" s="2"/>
      <c r="V127" s="2"/>
      <c r="W127" s="2"/>
      <c r="X127" s="2"/>
      <c r="Y127" s="2"/>
      <c r="Z127" s="2"/>
    </row>
    <row r="128" ht="15.75" customHeight="1">
      <c r="A128" s="1" t="s">
        <v>1239</v>
      </c>
      <c r="B128" s="1" t="s">
        <v>953</v>
      </c>
      <c r="C128" s="1" t="s">
        <v>1240</v>
      </c>
      <c r="D128" s="1" t="s">
        <v>1241</v>
      </c>
      <c r="E128" s="1" t="s">
        <v>1242</v>
      </c>
      <c r="F128" s="1" t="s">
        <v>1030</v>
      </c>
      <c r="G128" s="1" t="s">
        <v>759</v>
      </c>
      <c r="H128" s="1" t="s">
        <v>944</v>
      </c>
      <c r="I128" s="1" t="s">
        <v>268</v>
      </c>
      <c r="J128" s="1" t="s">
        <v>1243</v>
      </c>
      <c r="K128" s="1" t="s">
        <v>1244</v>
      </c>
      <c r="L128" s="2"/>
      <c r="M128" s="2"/>
      <c r="N128" s="2"/>
      <c r="O128" s="2"/>
      <c r="P128" s="2"/>
      <c r="Q128" s="2"/>
      <c r="R128" s="2"/>
      <c r="S128" s="2"/>
      <c r="T128" s="2"/>
      <c r="U128" s="2"/>
      <c r="V128" s="2"/>
      <c r="W128" s="2"/>
      <c r="X128" s="2"/>
      <c r="Y128" s="2"/>
      <c r="Z128" s="2"/>
    </row>
    <row r="129" ht="15.75" customHeight="1">
      <c r="A129" s="1" t="s">
        <v>1245</v>
      </c>
      <c r="B129" s="1" t="s">
        <v>1014</v>
      </c>
      <c r="C129" s="1" t="s">
        <v>1186</v>
      </c>
      <c r="D129" s="1" t="s">
        <v>1246</v>
      </c>
      <c r="E129" s="1" t="s">
        <v>1247</v>
      </c>
      <c r="F129" s="1" t="s">
        <v>1248</v>
      </c>
      <c r="G129" s="1" t="s">
        <v>1249</v>
      </c>
      <c r="H129" s="1" t="s">
        <v>1250</v>
      </c>
      <c r="I129" s="1" t="s">
        <v>1251</v>
      </c>
      <c r="J129" s="1" t="s">
        <v>1252</v>
      </c>
      <c r="K129" s="1" t="s">
        <v>1253</v>
      </c>
      <c r="L129" s="2"/>
      <c r="M129" s="2"/>
      <c r="N129" s="2"/>
      <c r="O129" s="2"/>
      <c r="P129" s="2"/>
      <c r="Q129" s="2"/>
      <c r="R129" s="2"/>
      <c r="S129" s="2"/>
      <c r="T129" s="2"/>
      <c r="U129" s="2"/>
      <c r="V129" s="2"/>
      <c r="W129" s="2"/>
      <c r="X129" s="2"/>
      <c r="Y129" s="2"/>
      <c r="Z129" s="2"/>
    </row>
    <row r="130" ht="15.75" customHeight="1">
      <c r="A130" s="1" t="s">
        <v>1254</v>
      </c>
      <c r="B130" s="1" t="s">
        <v>1255</v>
      </c>
      <c r="C130" s="1" t="s">
        <v>1256</v>
      </c>
      <c r="D130" s="1" t="s">
        <v>1257</v>
      </c>
      <c r="E130" s="1" t="s">
        <v>1258</v>
      </c>
      <c r="F130" s="1" t="s">
        <v>1259</v>
      </c>
      <c r="G130" s="1" t="s">
        <v>1101</v>
      </c>
      <c r="H130" s="1" t="s">
        <v>1260</v>
      </c>
      <c r="I130" s="1" t="s">
        <v>476</v>
      </c>
      <c r="J130" s="1" t="s">
        <v>1261</v>
      </c>
      <c r="K130" s="1" t="s">
        <v>1262</v>
      </c>
      <c r="L130" s="2"/>
      <c r="M130" s="2"/>
      <c r="N130" s="2"/>
      <c r="O130" s="2"/>
      <c r="P130" s="2"/>
      <c r="Q130" s="2"/>
      <c r="R130" s="2"/>
      <c r="S130" s="2"/>
      <c r="T130" s="2"/>
      <c r="U130" s="2"/>
      <c r="V130" s="2"/>
      <c r="W130" s="2"/>
      <c r="X130" s="2"/>
      <c r="Y130" s="2"/>
      <c r="Z130" s="2"/>
    </row>
    <row r="131" ht="15.75" customHeight="1">
      <c r="A131" s="1" t="s">
        <v>1263</v>
      </c>
      <c r="B131" s="1">
        <v>0.0</v>
      </c>
      <c r="C131" s="1">
        <v>0.0</v>
      </c>
      <c r="D131" s="1">
        <v>0.0</v>
      </c>
      <c r="E131" s="1">
        <v>0.0</v>
      </c>
      <c r="F131" s="1">
        <v>0.0</v>
      </c>
      <c r="G131" s="1">
        <v>0.0</v>
      </c>
      <c r="H131" s="1" t="s">
        <v>1111</v>
      </c>
      <c r="I131" s="1" t="s">
        <v>1264</v>
      </c>
      <c r="J131" s="1" t="s">
        <v>1265</v>
      </c>
      <c r="K131" s="1" t="s">
        <v>1266</v>
      </c>
      <c r="L131" s="2"/>
      <c r="M131" s="2"/>
      <c r="N131" s="2"/>
      <c r="O131" s="2"/>
      <c r="P131" s="2"/>
      <c r="Q131" s="2"/>
      <c r="R131" s="2"/>
      <c r="S131" s="2"/>
      <c r="T131" s="2"/>
      <c r="U131" s="2"/>
      <c r="V131" s="2"/>
      <c r="W131" s="2"/>
      <c r="X131" s="2"/>
      <c r="Y131" s="2"/>
      <c r="Z131" s="2"/>
    </row>
    <row r="132" ht="15.75" customHeight="1">
      <c r="A132" s="1" t="s">
        <v>1267</v>
      </c>
      <c r="B132" s="1">
        <v>0.0</v>
      </c>
      <c r="C132" s="1">
        <v>0.0</v>
      </c>
      <c r="D132" s="1">
        <v>0.0</v>
      </c>
      <c r="E132" s="1">
        <v>0.0</v>
      </c>
      <c r="F132" s="1">
        <v>0.0</v>
      </c>
      <c r="G132" s="1">
        <v>0.0</v>
      </c>
      <c r="H132" s="1" t="s">
        <v>764</v>
      </c>
      <c r="I132" s="1" t="s">
        <v>1268</v>
      </c>
      <c r="J132" s="1" t="s">
        <v>723</v>
      </c>
      <c r="K132" s="1" t="s">
        <v>1269</v>
      </c>
      <c r="L132" s="2"/>
      <c r="M132" s="2"/>
      <c r="N132" s="2"/>
      <c r="O132" s="2"/>
      <c r="P132" s="2"/>
      <c r="Q132" s="2"/>
      <c r="R132" s="2"/>
      <c r="S132" s="2"/>
      <c r="T132" s="2"/>
      <c r="U132" s="2"/>
      <c r="V132" s="2"/>
      <c r="W132" s="2"/>
      <c r="X132" s="2"/>
      <c r="Y132" s="2"/>
      <c r="Z132" s="2"/>
    </row>
    <row r="133" ht="15.75" customHeight="1">
      <c r="A133" s="1" t="s">
        <v>1270</v>
      </c>
      <c r="B133" s="1" t="s">
        <v>1240</v>
      </c>
      <c r="C133" s="1" t="s">
        <v>1271</v>
      </c>
      <c r="D133" s="1" t="s">
        <v>744</v>
      </c>
      <c r="E133" s="1" t="s">
        <v>1272</v>
      </c>
      <c r="F133" s="1" t="s">
        <v>558</v>
      </c>
      <c r="G133" s="1" t="s">
        <v>1273</v>
      </c>
      <c r="H133" s="1" t="s">
        <v>1274</v>
      </c>
      <c r="I133" s="1" t="s">
        <v>474</v>
      </c>
      <c r="J133" s="1" t="s">
        <v>1275</v>
      </c>
      <c r="K133" s="1">
        <v>0.00995</v>
      </c>
      <c r="L133" s="2"/>
      <c r="M133" s="2"/>
      <c r="N133" s="2"/>
      <c r="O133" s="2"/>
      <c r="P133" s="2"/>
      <c r="Q133" s="2"/>
      <c r="R133" s="2"/>
      <c r="S133" s="2"/>
      <c r="T133" s="2"/>
      <c r="U133" s="2"/>
      <c r="V133" s="2"/>
      <c r="W133" s="2"/>
      <c r="X133" s="2"/>
      <c r="Y133" s="2"/>
      <c r="Z133" s="2"/>
    </row>
    <row r="134" ht="15.75" customHeight="1">
      <c r="A134" s="1" t="s">
        <v>1276</v>
      </c>
      <c r="B134" s="1" t="s">
        <v>1277</v>
      </c>
      <c r="C134" s="1" t="s">
        <v>1278</v>
      </c>
      <c r="D134" s="1" t="s">
        <v>1279</v>
      </c>
      <c r="E134" s="1" t="s">
        <v>1280</v>
      </c>
      <c r="F134" s="1" t="s">
        <v>1281</v>
      </c>
      <c r="G134" s="1" t="s">
        <v>1282</v>
      </c>
      <c r="H134" s="1" t="s">
        <v>1283</v>
      </c>
      <c r="I134" s="1" t="s">
        <v>1284</v>
      </c>
      <c r="J134" s="1" t="s">
        <v>1285</v>
      </c>
      <c r="K134" s="1" t="s">
        <v>1286</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1296</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1296</v>
      </c>
      <c r="C4" s="1" t="s">
        <v>1297</v>
      </c>
      <c r="D4" s="1" t="s">
        <v>1298</v>
      </c>
      <c r="E4" s="1" t="s">
        <v>1299</v>
      </c>
      <c r="F4" s="1" t="s">
        <v>1296</v>
      </c>
      <c r="G4" s="1" t="s">
        <v>1300</v>
      </c>
      <c r="H4" s="1" t="s">
        <v>1300</v>
      </c>
      <c r="I4" s="1" t="s">
        <v>1300</v>
      </c>
      <c r="J4" s="2"/>
      <c r="K4" s="2"/>
      <c r="L4" s="2"/>
      <c r="M4" s="2"/>
      <c r="N4" s="2"/>
      <c r="O4" s="2"/>
      <c r="P4" s="2"/>
      <c r="Q4" s="2"/>
      <c r="R4" s="2"/>
      <c r="S4" s="2"/>
      <c r="T4" s="2"/>
      <c r="U4" s="2"/>
      <c r="V4" s="2"/>
      <c r="W4" s="2"/>
      <c r="X4" s="2"/>
      <c r="Y4" s="2"/>
      <c r="Z4" s="2"/>
    </row>
    <row r="5">
      <c r="A5" s="1" t="s">
        <v>1302</v>
      </c>
      <c r="B5" s="1" t="s">
        <v>1301</v>
      </c>
      <c r="C5" s="1" t="s">
        <v>1303</v>
      </c>
      <c r="D5" s="1" t="s">
        <v>1304</v>
      </c>
      <c r="E5" s="1" t="s">
        <v>1305</v>
      </c>
      <c r="F5" s="1" t="s">
        <v>1306</v>
      </c>
      <c r="G5" s="1" t="s">
        <v>1307</v>
      </c>
      <c r="H5" s="1" t="s">
        <v>1308</v>
      </c>
      <c r="I5" s="1" t="s">
        <v>1308</v>
      </c>
      <c r="J5" s="2"/>
      <c r="K5" s="2"/>
      <c r="L5" s="2"/>
      <c r="M5" s="2"/>
      <c r="N5" s="2"/>
      <c r="O5" s="2"/>
      <c r="P5" s="2"/>
      <c r="Q5" s="2"/>
      <c r="R5" s="2"/>
      <c r="S5" s="2"/>
      <c r="T5" s="2"/>
      <c r="U5" s="2"/>
      <c r="V5" s="2"/>
      <c r="W5" s="2"/>
      <c r="X5" s="2"/>
      <c r="Y5" s="2"/>
      <c r="Z5" s="2"/>
    </row>
    <row r="6">
      <c r="A6" s="1" t="s">
        <v>1310</v>
      </c>
      <c r="B6" s="1" t="s">
        <v>1311</v>
      </c>
      <c r="C6" s="1" t="s">
        <v>1312</v>
      </c>
      <c r="D6" s="1" t="s">
        <v>1313</v>
      </c>
      <c r="E6" s="1" t="s">
        <v>1314</v>
      </c>
      <c r="F6" s="1" t="s">
        <v>1315</v>
      </c>
      <c r="G6" s="1" t="s">
        <v>1316</v>
      </c>
      <c r="H6" s="1" t="s">
        <v>1317</v>
      </c>
      <c r="I6" s="1" t="s">
        <v>1318</v>
      </c>
      <c r="J6" s="2"/>
      <c r="K6" s="2"/>
      <c r="L6" s="2"/>
      <c r="M6" s="2"/>
      <c r="N6" s="2"/>
      <c r="O6" s="2"/>
      <c r="P6" s="2"/>
      <c r="Q6" s="2"/>
      <c r="R6" s="2"/>
      <c r="S6" s="2"/>
      <c r="T6" s="2"/>
      <c r="U6" s="2"/>
      <c r="V6" s="2"/>
      <c r="W6" s="2"/>
      <c r="X6" s="2"/>
      <c r="Y6" s="2"/>
      <c r="Z6" s="2"/>
    </row>
    <row r="7">
      <c r="A7" s="1" t="s">
        <v>1319</v>
      </c>
      <c r="B7" s="1" t="s">
        <v>1320</v>
      </c>
      <c r="C7" s="1" t="s">
        <v>1321</v>
      </c>
      <c r="D7" s="1" t="s">
        <v>1322</v>
      </c>
      <c r="E7" s="1" t="s">
        <v>1323</v>
      </c>
      <c r="F7" s="1" t="s">
        <v>1324</v>
      </c>
      <c r="G7" s="1" t="s">
        <v>1325</v>
      </c>
      <c r="H7" s="1" t="s">
        <v>1326</v>
      </c>
      <c r="I7" s="1" t="s">
        <v>1327</v>
      </c>
      <c r="J7" s="2"/>
      <c r="K7" s="2"/>
      <c r="L7" s="2"/>
      <c r="M7" s="2"/>
      <c r="N7" s="2"/>
      <c r="O7" s="2"/>
      <c r="P7" s="2"/>
      <c r="Q7" s="2"/>
      <c r="R7" s="2"/>
      <c r="S7" s="2"/>
      <c r="T7" s="2"/>
      <c r="U7" s="2"/>
      <c r="V7" s="2"/>
      <c r="W7" s="2"/>
      <c r="X7" s="2"/>
      <c r="Y7" s="2"/>
      <c r="Z7" s="2"/>
    </row>
    <row r="8">
      <c r="A8" s="1" t="s">
        <v>1328</v>
      </c>
      <c r="B8" s="1" t="s">
        <v>1301</v>
      </c>
      <c r="C8" s="1" t="s">
        <v>1329</v>
      </c>
      <c r="D8" s="1" t="s">
        <v>1330</v>
      </c>
      <c r="E8" s="1" t="s">
        <v>1325</v>
      </c>
      <c r="F8" s="1" t="s">
        <v>1331</v>
      </c>
      <c r="G8" s="1" t="s">
        <v>1330</v>
      </c>
      <c r="H8" s="1" t="s">
        <v>1332</v>
      </c>
      <c r="I8" s="1" t="s">
        <v>1323</v>
      </c>
      <c r="J8" s="2"/>
      <c r="K8" s="2"/>
      <c r="L8" s="2"/>
      <c r="M8" s="2"/>
      <c r="N8" s="2"/>
      <c r="O8" s="2"/>
      <c r="P8" s="2"/>
      <c r="Q8" s="2"/>
      <c r="R8" s="2"/>
      <c r="S8" s="2"/>
      <c r="T8" s="2"/>
      <c r="U8" s="2"/>
      <c r="V8" s="2"/>
      <c r="W8" s="2"/>
      <c r="X8" s="2"/>
      <c r="Y8" s="2"/>
      <c r="Z8" s="2"/>
    </row>
    <row r="9">
      <c r="A9" s="1" t="s">
        <v>1333</v>
      </c>
      <c r="B9" s="1" t="s">
        <v>1334</v>
      </c>
      <c r="C9" s="1" t="s">
        <v>1335</v>
      </c>
      <c r="D9" s="1" t="s">
        <v>1336</v>
      </c>
      <c r="E9" s="1" t="s">
        <v>1337</v>
      </c>
      <c r="F9" s="1" t="s">
        <v>1338</v>
      </c>
      <c r="G9" s="1" t="s">
        <v>1339</v>
      </c>
      <c r="H9" s="1" t="s">
        <v>1340</v>
      </c>
      <c r="I9" s="1" t="s">
        <v>1341</v>
      </c>
      <c r="J9" s="2"/>
      <c r="K9" s="2"/>
      <c r="L9" s="2"/>
      <c r="M9" s="2"/>
      <c r="N9" s="2"/>
      <c r="O9" s="2"/>
      <c r="P9" s="2"/>
      <c r="Q9" s="2"/>
      <c r="R9" s="2"/>
      <c r="S9" s="2"/>
      <c r="T9" s="2"/>
      <c r="U9" s="2"/>
      <c r="V9" s="2"/>
      <c r="W9" s="2"/>
      <c r="X9" s="2"/>
      <c r="Y9" s="2"/>
      <c r="Z9" s="2"/>
    </row>
    <row r="10">
      <c r="A10" s="1" t="s">
        <v>1342</v>
      </c>
      <c r="B10" s="1" t="s">
        <v>1343</v>
      </c>
      <c r="C10" s="1" t="s">
        <v>1343</v>
      </c>
      <c r="D10" s="1" t="s">
        <v>1343</v>
      </c>
      <c r="E10" s="1" t="s">
        <v>1343</v>
      </c>
      <c r="F10" s="1" t="s">
        <v>1343</v>
      </c>
      <c r="G10" s="1" t="s">
        <v>1339</v>
      </c>
      <c r="H10" s="1" t="s">
        <v>1340</v>
      </c>
      <c r="I10" s="1" t="s">
        <v>1341</v>
      </c>
      <c r="J10" s="2"/>
      <c r="K10" s="2"/>
      <c r="L10" s="2"/>
      <c r="M10" s="2"/>
      <c r="N10" s="2"/>
      <c r="O10" s="2"/>
      <c r="P10" s="2"/>
      <c r="Q10" s="2"/>
      <c r="R10" s="2"/>
      <c r="S10" s="2"/>
      <c r="T10" s="2"/>
      <c r="U10" s="2"/>
      <c r="V10" s="2"/>
      <c r="W10" s="2"/>
      <c r="X10" s="2"/>
      <c r="Y10" s="2"/>
      <c r="Z10" s="2"/>
    </row>
    <row r="11">
      <c r="A11" s="1" t="s">
        <v>1344</v>
      </c>
      <c r="B11" s="1" t="s">
        <v>1301</v>
      </c>
      <c r="C11" s="1" t="s">
        <v>1301</v>
      </c>
      <c r="D11" s="1" t="s">
        <v>1301</v>
      </c>
      <c r="E11" s="1" t="s">
        <v>1301</v>
      </c>
      <c r="F11" s="1" t="s">
        <v>1301</v>
      </c>
      <c r="G11" s="1" t="s">
        <v>1301</v>
      </c>
      <c r="H11" s="1" t="s">
        <v>1301</v>
      </c>
      <c r="I11" s="1" t="s">
        <v>1301</v>
      </c>
      <c r="J11" s="2"/>
      <c r="K11" s="2"/>
      <c r="L11" s="2"/>
      <c r="M11" s="2"/>
      <c r="N11" s="2"/>
      <c r="O11" s="2"/>
      <c r="P11" s="2"/>
      <c r="Q11" s="2"/>
      <c r="R11" s="2"/>
      <c r="S11" s="2"/>
      <c r="T11" s="2"/>
      <c r="U11" s="2"/>
      <c r="V11" s="2"/>
      <c r="W11" s="2"/>
      <c r="X11" s="2"/>
      <c r="Y11" s="2"/>
      <c r="Z11" s="2"/>
    </row>
    <row r="12">
      <c r="A12" s="1" t="s">
        <v>1345</v>
      </c>
      <c r="B12" s="1" t="s">
        <v>1343</v>
      </c>
      <c r="C12" s="1" t="s">
        <v>1343</v>
      </c>
      <c r="D12" s="1" t="s">
        <v>1343</v>
      </c>
      <c r="E12" s="1" t="s">
        <v>1343</v>
      </c>
      <c r="F12" s="1" t="s">
        <v>1343</v>
      </c>
      <c r="G12" s="1" t="s">
        <v>1346</v>
      </c>
      <c r="H12" s="1" t="s">
        <v>1347</v>
      </c>
      <c r="I12" s="1" t="s">
        <v>1348</v>
      </c>
      <c r="J12" s="2"/>
      <c r="K12" s="2"/>
      <c r="L12" s="2"/>
      <c r="M12" s="2"/>
      <c r="N12" s="2"/>
      <c r="O12" s="2"/>
      <c r="P12" s="2"/>
      <c r="Q12" s="2"/>
      <c r="R12" s="2"/>
      <c r="S12" s="2"/>
      <c r="T12" s="2"/>
      <c r="U12" s="2"/>
      <c r="V12" s="2"/>
      <c r="W12" s="2"/>
      <c r="X12" s="2"/>
      <c r="Y12" s="2"/>
      <c r="Z12" s="2"/>
    </row>
    <row r="13">
      <c r="A13" s="1" t="s">
        <v>1349</v>
      </c>
      <c r="B13" s="1" t="s">
        <v>1301</v>
      </c>
      <c r="C13" s="1" t="s">
        <v>1301</v>
      </c>
      <c r="D13" s="1" t="s">
        <v>1301</v>
      </c>
      <c r="E13" s="1" t="s">
        <v>1301</v>
      </c>
      <c r="F13" s="1" t="s">
        <v>1301</v>
      </c>
      <c r="G13" s="1" t="s">
        <v>1301</v>
      </c>
      <c r="H13" s="1" t="s">
        <v>1301</v>
      </c>
      <c r="I13" s="1" t="s">
        <v>1301</v>
      </c>
      <c r="J13" s="2"/>
      <c r="K13" s="2"/>
      <c r="L13" s="2"/>
      <c r="M13" s="2"/>
      <c r="N13" s="2"/>
      <c r="O13" s="2"/>
      <c r="P13" s="2"/>
      <c r="Q13" s="2"/>
      <c r="R13" s="2"/>
      <c r="S13" s="2"/>
      <c r="T13" s="2"/>
      <c r="U13" s="2"/>
      <c r="V13" s="2"/>
      <c r="W13" s="2"/>
      <c r="X13" s="2"/>
      <c r="Y13" s="2"/>
      <c r="Z13" s="2"/>
    </row>
    <row r="14">
      <c r="A14" s="1" t="s">
        <v>1350</v>
      </c>
      <c r="B14" s="1" t="s">
        <v>1301</v>
      </c>
      <c r="C14" s="1" t="s">
        <v>1301</v>
      </c>
      <c r="D14" s="1" t="s">
        <v>1301</v>
      </c>
      <c r="E14" s="1" t="s">
        <v>1301</v>
      </c>
      <c r="F14" s="1" t="s">
        <v>1301</v>
      </c>
      <c r="G14" s="1" t="s">
        <v>1301</v>
      </c>
      <c r="H14" s="1" t="s">
        <v>1301</v>
      </c>
      <c r="I14" s="1" t="s">
        <v>1301</v>
      </c>
      <c r="J14" s="2"/>
      <c r="K14" s="2"/>
      <c r="L14" s="2"/>
      <c r="M14" s="2"/>
      <c r="N14" s="2"/>
      <c r="O14" s="2"/>
      <c r="P14" s="2"/>
      <c r="Q14" s="2"/>
      <c r="R14" s="2"/>
      <c r="S14" s="2"/>
      <c r="T14" s="2"/>
      <c r="U14" s="2"/>
      <c r="V14" s="2"/>
      <c r="W14" s="2"/>
      <c r="X14" s="2"/>
      <c r="Y14" s="2"/>
      <c r="Z14" s="2"/>
    </row>
    <row r="15">
      <c r="A15" s="1" t="s">
        <v>1351</v>
      </c>
      <c r="B15" s="1" t="s">
        <v>200</v>
      </c>
      <c r="C15" s="1" t="s">
        <v>201</v>
      </c>
      <c r="D15" s="1" t="s">
        <v>202</v>
      </c>
      <c r="E15" s="1" t="s">
        <v>190</v>
      </c>
      <c r="F15" s="1" t="s">
        <v>203</v>
      </c>
      <c r="G15" s="1" t="s">
        <v>1352</v>
      </c>
      <c r="H15" s="1" t="s">
        <v>1353</v>
      </c>
      <c r="I15" s="1" t="s">
        <v>1354</v>
      </c>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1359</v>
      </c>
      <c r="F16" s="1" t="s">
        <v>1360</v>
      </c>
      <c r="G16" s="1" t="s">
        <v>1361</v>
      </c>
      <c r="H16" s="1" t="s">
        <v>1362</v>
      </c>
      <c r="I16" s="1" t="s">
        <v>1363</v>
      </c>
      <c r="J16" s="2"/>
      <c r="K16" s="2"/>
      <c r="L16" s="2"/>
      <c r="M16" s="2"/>
      <c r="N16" s="2"/>
      <c r="O16" s="2"/>
      <c r="P16" s="2"/>
      <c r="Q16" s="2"/>
      <c r="R16" s="2"/>
      <c r="S16" s="2"/>
      <c r="T16" s="2"/>
      <c r="U16" s="2"/>
      <c r="V16" s="2"/>
      <c r="W16" s="2"/>
      <c r="X16" s="2"/>
      <c r="Y16" s="2"/>
      <c r="Z16" s="2"/>
    </row>
    <row r="17">
      <c r="A17" s="1" t="s">
        <v>1364</v>
      </c>
      <c r="B17" s="1" t="s">
        <v>175</v>
      </c>
      <c r="C17" s="1" t="s">
        <v>1202</v>
      </c>
      <c r="D17" s="1" t="s">
        <v>439</v>
      </c>
      <c r="E17" s="1" t="s">
        <v>1365</v>
      </c>
      <c r="F17" s="1" t="s">
        <v>1366</v>
      </c>
      <c r="G17" s="1" t="s">
        <v>1367</v>
      </c>
      <c r="H17" s="1" t="s">
        <v>1368</v>
      </c>
      <c r="I17" s="1" t="s">
        <v>1369</v>
      </c>
      <c r="J17" s="2"/>
      <c r="K17" s="2"/>
      <c r="L17" s="2"/>
      <c r="M17" s="2"/>
      <c r="N17" s="2"/>
      <c r="O17" s="2"/>
      <c r="P17" s="2"/>
      <c r="Q17" s="2"/>
      <c r="R17" s="2"/>
      <c r="S17" s="2"/>
      <c r="T17" s="2"/>
      <c r="U17" s="2"/>
      <c r="V17" s="2"/>
      <c r="W17" s="2"/>
      <c r="X17" s="2"/>
      <c r="Y17" s="2"/>
      <c r="Z17" s="2"/>
    </row>
    <row r="18">
      <c r="A18" s="1" t="s">
        <v>1370</v>
      </c>
      <c r="B18" s="1" t="s">
        <v>1371</v>
      </c>
      <c r="C18" s="1" t="s">
        <v>1372</v>
      </c>
      <c r="D18" s="1" t="s">
        <v>1373</v>
      </c>
      <c r="E18" s="1" t="s">
        <v>1374</v>
      </c>
      <c r="F18" s="1" t="s">
        <v>1375</v>
      </c>
      <c r="G18" s="1" t="s">
        <v>1376</v>
      </c>
      <c r="H18" s="1" t="s">
        <v>1377</v>
      </c>
      <c r="I18" s="1" t="s">
        <v>1378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1301</v>
      </c>
      <c r="C20" s="1" t="s">
        <v>1301</v>
      </c>
      <c r="D20" s="1" t="s">
        <v>1301</v>
      </c>
      <c r="E20" s="1" t="s">
        <v>1301</v>
      </c>
      <c r="F20" s="1" t="s">
        <v>1301</v>
      </c>
      <c r="G20" s="1" t="s">
        <v>1301</v>
      </c>
      <c r="H20" s="1" t="s">
        <v>1301</v>
      </c>
      <c r="I20" s="1" t="s">
        <v>1301</v>
      </c>
      <c r="J20" s="2"/>
      <c r="K20" s="2"/>
      <c r="L20" s="2"/>
      <c r="M20" s="2"/>
      <c r="N20" s="2"/>
      <c r="O20" s="2"/>
      <c r="P20" s="2"/>
      <c r="Q20" s="2"/>
      <c r="R20" s="2"/>
      <c r="S20" s="2"/>
      <c r="T20" s="2"/>
      <c r="U20" s="2"/>
      <c r="V20" s="2"/>
      <c r="W20" s="2"/>
      <c r="X20" s="2"/>
      <c r="Y20" s="2"/>
      <c r="Z20" s="2"/>
    </row>
    <row r="21" ht="15.75" customHeight="1">
      <c r="A21" s="1" t="s">
        <v>1389</v>
      </c>
      <c r="B21" s="1" t="s">
        <v>1390</v>
      </c>
      <c r="C21" s="1" t="s">
        <v>1391</v>
      </c>
      <c r="D21" s="1" t="s">
        <v>1392</v>
      </c>
      <c r="E21" s="1" t="s">
        <v>1393</v>
      </c>
      <c r="F21" s="1" t="s">
        <v>1394</v>
      </c>
      <c r="G21" s="1" t="s">
        <v>1395</v>
      </c>
      <c r="H21" s="1" t="s">
        <v>1396</v>
      </c>
      <c r="I21" s="1" t="s">
        <v>1397</v>
      </c>
      <c r="J21" s="2"/>
      <c r="K21" s="2"/>
      <c r="L21" s="2"/>
      <c r="M21" s="2"/>
      <c r="N21" s="2"/>
      <c r="O21" s="2"/>
      <c r="P21" s="2"/>
      <c r="Q21" s="2"/>
      <c r="R21" s="2"/>
      <c r="S21" s="2"/>
      <c r="T21" s="2"/>
      <c r="U21" s="2"/>
      <c r="V21" s="2"/>
      <c r="W21" s="2"/>
      <c r="X21" s="2"/>
      <c r="Y21" s="2"/>
      <c r="Z21" s="2"/>
    </row>
    <row r="22" ht="15.75" customHeight="1">
      <c r="A22" s="1" t="s">
        <v>1398</v>
      </c>
      <c r="B22" s="1" t="s">
        <v>1399</v>
      </c>
      <c r="C22" s="1" t="s">
        <v>1400</v>
      </c>
      <c r="D22" s="1" t="s">
        <v>1401</v>
      </c>
      <c r="E22" s="1" t="s">
        <v>1402</v>
      </c>
      <c r="F22" s="1" t="s">
        <v>1403</v>
      </c>
      <c r="G22" s="1" t="s">
        <v>1404</v>
      </c>
      <c r="H22" s="1" t="s">
        <v>1405</v>
      </c>
      <c r="I22" s="1" t="s">
        <v>1406</v>
      </c>
      <c r="J22" s="2"/>
      <c r="K22" s="2"/>
      <c r="L22" s="2"/>
      <c r="M22" s="2"/>
      <c r="N22" s="2"/>
      <c r="O22" s="2"/>
      <c r="P22" s="2"/>
      <c r="Q22" s="2"/>
      <c r="R22" s="2"/>
      <c r="S22" s="2"/>
      <c r="T22" s="2"/>
      <c r="U22" s="2"/>
      <c r="V22" s="2"/>
      <c r="W22" s="2"/>
      <c r="X22" s="2"/>
      <c r="Y22" s="2"/>
      <c r="Z22" s="2"/>
    </row>
    <row r="23" ht="15.75" customHeight="1">
      <c r="A23" s="1" t="s">
        <v>128</v>
      </c>
      <c r="B23" s="1" t="s">
        <v>1301</v>
      </c>
      <c r="C23" s="1" t="s">
        <v>1301</v>
      </c>
      <c r="D23" s="1" t="s">
        <v>1301</v>
      </c>
      <c r="E23" s="1" t="s">
        <v>1301</v>
      </c>
      <c r="F23" s="1" t="s">
        <v>1301</v>
      </c>
      <c r="G23" s="1" t="s">
        <v>1301</v>
      </c>
      <c r="H23" s="1" t="s">
        <v>1301</v>
      </c>
      <c r="I23" s="1" t="s">
        <v>1301</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1408</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1414</v>
      </c>
      <c r="D25" s="1" t="s">
        <v>1414</v>
      </c>
      <c r="E25" s="1" t="s">
        <v>1414</v>
      </c>
      <c r="F25" s="1" t="s">
        <v>1414</v>
      </c>
      <c r="G25" s="1" t="s">
        <v>1414</v>
      </c>
      <c r="H25" s="1" t="s">
        <v>1414</v>
      </c>
      <c r="I25" s="1" t="s">
        <v>1301</v>
      </c>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12</v>
      </c>
      <c r="C5" s="2"/>
      <c r="D5" s="2"/>
      <c r="E5" s="2"/>
      <c r="F5" s="2"/>
      <c r="G5" s="2"/>
      <c r="H5" s="2"/>
      <c r="I5" s="2"/>
      <c r="J5" s="2"/>
      <c r="K5" s="2"/>
      <c r="L5" s="2"/>
      <c r="M5" s="2"/>
      <c r="N5" s="2"/>
      <c r="O5" s="2"/>
      <c r="P5" s="2"/>
      <c r="Q5" s="2"/>
      <c r="R5" s="2"/>
      <c r="S5" s="2"/>
      <c r="T5" s="2"/>
      <c r="U5" s="2"/>
      <c r="V5" s="2"/>
      <c r="W5" s="2"/>
      <c r="X5" s="2"/>
      <c r="Y5" s="2"/>
      <c r="Z5" s="2"/>
    </row>
    <row r="6">
      <c r="A6" s="3" t="s">
        <v>1428</v>
      </c>
      <c r="B6" s="1" t="s">
        <v>1429</v>
      </c>
      <c r="C6" s="2"/>
      <c r="D6" s="2"/>
      <c r="E6" s="2"/>
      <c r="F6" s="2"/>
      <c r="G6" s="2"/>
      <c r="H6" s="2"/>
      <c r="I6" s="2"/>
      <c r="J6" s="2"/>
      <c r="K6" s="2"/>
      <c r="L6" s="2"/>
      <c r="M6" s="2"/>
      <c r="N6" s="2"/>
      <c r="O6" s="2"/>
      <c r="P6" s="2"/>
      <c r="Q6" s="2"/>
      <c r="R6" s="2"/>
      <c r="S6" s="2"/>
      <c r="T6" s="2"/>
      <c r="U6" s="2"/>
      <c r="V6" s="2"/>
      <c r="W6" s="2"/>
      <c r="X6" s="2"/>
      <c r="Y6" s="2"/>
      <c r="Z6" s="2"/>
    </row>
    <row r="7">
      <c r="A7" s="3" t="s">
        <v>1430</v>
      </c>
      <c r="B7" s="4" t="s">
        <v>1431</v>
      </c>
      <c r="C7" s="2"/>
      <c r="D7" s="2"/>
      <c r="E7" s="2"/>
      <c r="F7" s="2"/>
      <c r="G7" s="2"/>
      <c r="H7" s="2"/>
      <c r="I7" s="2"/>
      <c r="J7" s="2"/>
      <c r="K7" s="2"/>
      <c r="L7" s="2"/>
      <c r="M7" s="2"/>
      <c r="N7" s="2"/>
      <c r="O7" s="2"/>
      <c r="P7" s="2"/>
      <c r="Q7" s="2"/>
      <c r="R7" s="2"/>
      <c r="S7" s="2"/>
      <c r="T7" s="2"/>
      <c r="U7" s="2"/>
      <c r="V7" s="2"/>
      <c r="W7" s="2"/>
      <c r="X7" s="2"/>
      <c r="Y7" s="2"/>
      <c r="Z7" s="2"/>
    </row>
    <row r="8">
      <c r="A8" s="3" t="s">
        <v>1432</v>
      </c>
      <c r="B8" s="1" t="s">
        <v>1433</v>
      </c>
      <c r="C8" s="2"/>
      <c r="D8" s="2"/>
      <c r="E8" s="2"/>
      <c r="F8" s="2"/>
      <c r="G8" s="2"/>
      <c r="H8" s="2"/>
      <c r="I8" s="2"/>
      <c r="J8" s="2"/>
      <c r="K8" s="2"/>
      <c r="L8" s="2"/>
      <c r="M8" s="2"/>
      <c r="N8" s="2"/>
      <c r="O8" s="2"/>
      <c r="P8" s="2"/>
      <c r="Q8" s="2"/>
      <c r="R8" s="2"/>
      <c r="S8" s="2"/>
      <c r="T8" s="2"/>
      <c r="U8" s="2"/>
      <c r="V8" s="2"/>
      <c r="W8" s="2"/>
      <c r="X8" s="2"/>
      <c r="Y8" s="2"/>
      <c r="Z8" s="2"/>
    </row>
    <row r="9">
      <c r="A9" s="3" t="s">
        <v>1434</v>
      </c>
      <c r="B9" s="1"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1438</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1443</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v>9229.0</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t="s">
        <v>1446</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1449</v>
      </c>
      <c r="B19" s="1">
        <v>18.63</v>
      </c>
      <c r="C19" s="2"/>
      <c r="D19" s="2"/>
      <c r="E19" s="2"/>
      <c r="F19" s="2"/>
      <c r="G19" s="2"/>
      <c r="H19" s="2"/>
      <c r="I19" s="2"/>
      <c r="J19" s="2"/>
      <c r="K19" s="2"/>
      <c r="L19" s="2"/>
      <c r="M19" s="2"/>
      <c r="N19" s="2"/>
      <c r="O19" s="2"/>
      <c r="P19" s="2"/>
      <c r="Q19" s="2"/>
      <c r="R19" s="2"/>
      <c r="S19" s="2"/>
      <c r="T19" s="2"/>
      <c r="U19" s="2"/>
      <c r="V19" s="2"/>
      <c r="W19" s="2"/>
      <c r="X19" s="2"/>
      <c r="Y19" s="2"/>
      <c r="Z19" s="2"/>
    </row>
    <row r="20">
      <c r="A20" s="3" t="s">
        <v>1450</v>
      </c>
      <c r="B20" s="1">
        <v>18.47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1451</v>
      </c>
      <c r="B21" s="1">
        <v>18.24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1452</v>
      </c>
      <c r="B22" s="1">
        <v>18.59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1453</v>
      </c>
      <c r="B23" s="1">
        <v>18.63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1454</v>
      </c>
      <c r="B24" s="1">
        <v>18.47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1455</v>
      </c>
      <c r="B25" s="1">
        <v>18.24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1456</v>
      </c>
      <c r="B26" s="1">
        <v>18.59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1457</v>
      </c>
      <c r="B27" s="1">
        <v>0.76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1458</v>
      </c>
      <c r="B28" s="1">
        <v>0.0414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1459</v>
      </c>
      <c r="B29" s="1">
        <v>1.713312E9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1460</v>
      </c>
      <c r="B30" s="1">
        <v>0.4001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1461</v>
      </c>
      <c r="B31" s="1">
        <v>5.54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1462</v>
      </c>
      <c r="B32" s="1">
        <v>0.549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1463</v>
      </c>
      <c r="B33" s="1">
        <v>10.363636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1464</v>
      </c>
      <c r="B34" s="1">
        <v>8.570542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1465</v>
      </c>
      <c r="B35" s="1">
        <v>83217.0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1466</v>
      </c>
      <c r="B36" s="1">
        <v>83217.0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1467</v>
      </c>
      <c r="B37" s="1">
        <v>254473.0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1468</v>
      </c>
      <c r="B38" s="1">
        <v>142820.0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1469</v>
      </c>
      <c r="B39" s="1">
        <v>142820.0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1470</v>
      </c>
      <c r="B40" s="1">
        <v>18.26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1471</v>
      </c>
      <c r="B41" s="1">
        <v>18.86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1472</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1473</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1474</v>
      </c>
      <c r="B44" s="1">
        <v>8.740407296E9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1475</v>
      </c>
      <c r="B45" s="1">
        <v>17.73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1476</v>
      </c>
      <c r="B46" s="1">
        <v>21.43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1477</v>
      </c>
      <c r="B47" s="1">
        <v>0.004517625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1478</v>
      </c>
      <c r="B48" s="1">
        <v>19.2198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1479</v>
      </c>
      <c r="B49" s="1">
        <v>19.536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1480</v>
      </c>
      <c r="B50" s="1">
        <v>1.844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1481</v>
      </c>
      <c r="B51" s="1">
        <v>0.09898014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1482</v>
      </c>
      <c r="B52" s="1" t="s">
        <v>1483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1.6368154968064E13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0.39180002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6.1853672198E10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4.71115008E8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361066.0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313712.0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1492</v>
      </c>
      <c r="B61" s="1">
        <v>8.0E-4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1493</v>
      </c>
      <c r="B62" s="1">
        <v>0.061350003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1494</v>
      </c>
      <c r="B63" s="1">
        <v>1.56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1495</v>
      </c>
      <c r="B64" s="1">
        <v>0.0023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1496</v>
      </c>
      <c r="B65" s="1">
        <v>4.80713984E8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1497</v>
      </c>
      <c r="B66" s="1">
        <v>22.388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1498</v>
      </c>
      <c r="B67" s="1">
        <v>0.8147221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1502</v>
      </c>
      <c r="B71" s="1">
        <v>3.294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1503</v>
      </c>
      <c r="B72" s="1">
        <v>7.58026993664E11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1504</v>
      </c>
      <c r="B73" s="1">
        <v>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1505</v>
      </c>
      <c r="B74" s="1">
        <v>2.81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1506</v>
      </c>
      <c r="B75" s="1" t="s">
        <v>1507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1.350864E9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8.46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-0.0016077161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0.756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1.713312E9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t="s">
        <v>1515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1516</v>
      </c>
      <c r="B83" s="1" t="s">
        <v>1517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t="s">
        <v>1521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t="s">
        <v>1523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7.836138E8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t="s">
        <v>1528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1529</v>
      </c>
      <c r="B91" s="1" t="s">
        <v>1530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t="s">
        <v>1532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18.24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18.628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21.70255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2.63636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t="s">
        <v>1541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v>1.502332583936E13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79.722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2.7848958017536E13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v>1.934735048704E12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2053.4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0.011089999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0.1776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1.908268990464E12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-3.8392999936E10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0.828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0.56474996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t="s">
        <v>1556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0.9294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125</v>
      </c>
      <c r="B4" s="1">
        <v>4853.61</v>
      </c>
      <c r="C4" s="1">
        <v>3351.16</v>
      </c>
      <c r="D4" s="1">
        <v>6048.605</v>
      </c>
      <c r="E4" s="1">
        <v>6776.945</v>
      </c>
      <c r="F4" s="1">
        <v>7918.21</v>
      </c>
      <c r="G4" s="1">
        <v>10985.795</v>
      </c>
      <c r="H4" s="1">
        <v>12592.72</v>
      </c>
      <c r="I4" s="1">
        <v>15345.885</v>
      </c>
      <c r="J4" s="1">
        <v>17465.235</v>
      </c>
      <c r="K4" s="1">
        <v>18667.195</v>
      </c>
      <c r="L4" s="2"/>
      <c r="M4" s="2"/>
      <c r="N4" s="2"/>
      <c r="O4" s="2"/>
      <c r="P4" s="2"/>
      <c r="Q4" s="2"/>
      <c r="R4" s="2"/>
      <c r="S4" s="2"/>
      <c r="T4" s="2"/>
      <c r="U4" s="2"/>
      <c r="V4" s="2"/>
      <c r="W4" s="2"/>
      <c r="X4" s="2"/>
      <c r="Y4" s="2"/>
      <c r="Z4" s="2"/>
    </row>
    <row r="5">
      <c r="A5" s="3" t="s">
        <v>1559</v>
      </c>
      <c r="B5" s="1">
        <v>188000.0</v>
      </c>
      <c r="C5" s="1">
        <v>188000.0</v>
      </c>
      <c r="D5" s="1">
        <v>188000.0</v>
      </c>
      <c r="E5" s="1">
        <v>188000.0</v>
      </c>
      <c r="F5" s="1">
        <v>188000.0</v>
      </c>
      <c r="G5" s="1">
        <v>188000.0</v>
      </c>
      <c r="H5" s="1">
        <v>188000.0</v>
      </c>
      <c r="I5" s="1">
        <v>188000.0</v>
      </c>
      <c r="J5" s="1">
        <v>188000.0</v>
      </c>
      <c r="K5" s="1">
        <v>188000.0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t="str">
        <f>IF(W3*FORECAST(W2,B3:W3,B2:W2)&gt;0,FORECAST(W2,B3:W3,B2:W2),V3)*$X$1 * (1+0.02)/(0.0856-0.02)</f>
        <v>#N/A</v>
      </c>
      <c r="M7" s="2"/>
      <c r="N7" s="2"/>
      <c r="O7" s="2"/>
      <c r="P7" s="2"/>
      <c r="Q7" s="2"/>
      <c r="R7" s="2"/>
      <c r="S7" s="2"/>
      <c r="T7" s="2"/>
      <c r="U7" s="2"/>
      <c r="V7" s="2"/>
      <c r="W7" s="2"/>
      <c r="X7" s="2"/>
      <c r="Y7" s="2"/>
      <c r="Z7" s="2"/>
    </row>
    <row r="8">
      <c r="A8" s="2"/>
      <c r="B8" s="2"/>
      <c r="C8" s="2"/>
      <c r="D8" s="2"/>
      <c r="E8" s="2"/>
      <c r="F8" s="2"/>
      <c r="G8" s="2"/>
      <c r="H8" s="2"/>
      <c r="I8" s="2"/>
      <c r="J8" s="2"/>
      <c r="K8" s="1" t="s">
        <v>1561</v>
      </c>
      <c r="L8" s="1" t="str">
        <f t="array" ref="L8">NPV(0.0856,M3:W3)</f>
        <v>#N/A</v>
      </c>
      <c r="M8" s="2"/>
      <c r="N8" s="2"/>
      <c r="O8" s="2"/>
      <c r="P8" s="2"/>
      <c r="Q8" s="2"/>
      <c r="R8" s="2"/>
      <c r="S8" s="2"/>
      <c r="T8" s="2"/>
      <c r="U8" s="2"/>
      <c r="V8" s="2"/>
      <c r="W8" s="2"/>
      <c r="X8" s="2"/>
      <c r="Y8" s="2"/>
      <c r="Z8" s="2"/>
    </row>
    <row r="9">
      <c r="A9" s="2"/>
      <c r="B9" s="2"/>
      <c r="C9" s="2"/>
      <c r="D9" s="2"/>
      <c r="E9" s="2"/>
      <c r="F9" s="2"/>
      <c r="G9" s="2"/>
      <c r="H9" s="2"/>
      <c r="I9" s="2"/>
      <c r="J9" s="2"/>
      <c r="K9" s="1" t="s">
        <v>1562</v>
      </c>
      <c r="L9" s="1" t="str">
        <f t="array" ref="L9">NPV(0.0856,M16:W16)</f>
        <v>#N/A</v>
      </c>
      <c r="M9" s="2"/>
      <c r="N9" s="2"/>
      <c r="O9" s="2"/>
      <c r="P9" s="2"/>
      <c r="Q9" s="2"/>
      <c r="R9" s="2"/>
      <c r="S9" s="2"/>
      <c r="T9" s="2"/>
      <c r="U9" s="2"/>
      <c r="V9" s="2"/>
      <c r="W9" s="2"/>
      <c r="X9" s="2"/>
      <c r="Y9" s="2"/>
      <c r="Z9" s="2"/>
    </row>
    <row r="10">
      <c r="A10" s="2"/>
      <c r="B10" s="2"/>
      <c r="C10" s="2"/>
      <c r="D10" s="2"/>
      <c r="E10" s="2"/>
      <c r="F10" s="2"/>
      <c r="G10" s="2"/>
      <c r="H10" s="2"/>
      <c r="I10" s="2"/>
      <c r="J10" s="2"/>
      <c r="K10" s="1" t="s">
        <v>1563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18667.195</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188000.0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(1+0.02)/(0.0856-0.02)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553.22</v>
      </c>
      <c r="C3" s="5">
        <v>449.74</v>
      </c>
      <c r="D3" s="5">
        <v>472.625</v>
      </c>
      <c r="E3" s="5">
        <v>574.115</v>
      </c>
      <c r="F3" s="5">
        <v>593.02</v>
      </c>
      <c r="G3" s="5">
        <v>551.23</v>
      </c>
      <c r="H3" s="5">
        <v>550.235</v>
      </c>
      <c r="I3" s="5">
        <v>847.74</v>
      </c>
      <c r="J3" s="5">
        <v>802.965</v>
      </c>
      <c r="K3" s="5">
        <v>591.03</v>
      </c>
      <c r="L3" s="1">
        <f>IF(K3*FORECAST(L2,B3:K3,B2:K2)&gt;0,FORECAST(L2,B3:K3,B2:K2),K3)*$X$1</f>
        <v>751.0923333</v>
      </c>
      <c r="M3" s="1">
        <f>IF(L3*FORECAST(M2,B3:L3,B2:L2)&gt;0,FORECAST(M2,B3:L3,B2:L2),L3)*$X$1</f>
        <v>778.8196667</v>
      </c>
      <c r="N3" s="1">
        <f>IF(M3*FORECAST(N2,B3:M3,B2:M2)&gt;0,FORECAST(N2,B3:M3,B2:M2),M3)*$X$1</f>
        <v>806.547</v>
      </c>
      <c r="O3" s="1">
        <f>IF(N3*FORECAST(O2,B3:N3,B2:N2)&gt;0,FORECAST(O2,B3:N3,B2:N2),N3)*$X$1</f>
        <v>834.2743333</v>
      </c>
      <c r="P3" s="1">
        <f>IF(O3*FORECAST(P2,B3:O3,B2:O2)&gt;0,FORECAST(P2,B3:O3,B2:O2),O3)*$X$1</f>
        <v>862.0016667</v>
      </c>
      <c r="Q3" s="1">
        <f>IF(P3*FORECAST(Q2,B3:P3,B2:P2)&gt;0,FORECAST(Q2,B3:P3,B2:P2),P3)*$X$1</f>
        <v>889.729</v>
      </c>
      <c r="R3" s="1">
        <f>IF(Q3*FORECAST(R2,B3:Q3,B2:Q2)&gt;0,FORECAST(R2,B3:Q3,B2:Q2),Q3)*$X$1</f>
        <v>917.4563333</v>
      </c>
      <c r="S3" s="5">
        <f>IF(R3*FORECAST(S2,B3:R3,B2:R2)&gt;0,FORECAST(S2,B3:R3,B2:R2),R3)*$X$1</f>
        <v>945.1836667</v>
      </c>
      <c r="T3" s="5">
        <f>IF(S3*FORECAST(T2,B3:S3,B2:S2)&gt;0,FORECAST(T2,B3:S3,B2:S2),S3)*$X$1</f>
        <v>972.911</v>
      </c>
      <c r="U3" s="5">
        <f>IF(T3*FORECAST(U2,B3:T3,B2:T2)&gt;0,FORECAST(U2,B3:T3,B2:T2),T3)*$X$1</f>
        <v>1000.638333</v>
      </c>
      <c r="V3" s="5">
        <f>IF(U3*FORECAST(V2,B3:U3,B2:U2)&gt;0,FORECAST(V2,B3:U3,B2:U2),U3)*$X$1</f>
        <v>1028.365667</v>
      </c>
      <c r="W3" s="5">
        <f>IF(V3*FORECAST(W2,B3:V3,B2:V2)&gt;0,FORECAST(W2,B3:V3,B2:V2),V3)*$X$1</f>
        <v>1056.093</v>
      </c>
      <c r="X3" s="2"/>
      <c r="Y3" s="2"/>
      <c r="Z3" s="2"/>
    </row>
    <row r="4">
      <c r="A4" s="3" t="s">
        <v>125</v>
      </c>
      <c r="B4" s="1">
        <v>4853.61</v>
      </c>
      <c r="C4" s="1">
        <v>3351.16</v>
      </c>
      <c r="D4" s="1">
        <v>6048.605</v>
      </c>
      <c r="E4" s="1">
        <v>6776.945</v>
      </c>
      <c r="F4" s="1">
        <v>7918.21</v>
      </c>
      <c r="G4" s="1">
        <v>10985.795</v>
      </c>
      <c r="H4" s="1">
        <v>12592.72</v>
      </c>
      <c r="I4" s="1">
        <v>15345.885</v>
      </c>
      <c r="J4" s="1">
        <v>17465.235</v>
      </c>
      <c r="K4" s="1">
        <v>18667.195</v>
      </c>
      <c r="L4" s="2"/>
      <c r="M4" s="2"/>
      <c r="N4" s="2"/>
      <c r="O4" s="2"/>
      <c r="P4" s="2"/>
      <c r="Q4" s="2"/>
      <c r="R4" s="2"/>
      <c r="S4" s="2"/>
      <c r="T4" s="2"/>
      <c r="U4" s="2"/>
      <c r="V4" s="2"/>
      <c r="W4" s="2"/>
      <c r="X4" s="2"/>
      <c r="Y4" s="2"/>
      <c r="Z4" s="2"/>
    </row>
    <row r="5">
      <c r="A5" s="3" t="s">
        <v>1559</v>
      </c>
      <c r="B5" s="1">
        <v>188000.0</v>
      </c>
      <c r="C5" s="1">
        <v>188000.0</v>
      </c>
      <c r="D5" s="1">
        <v>188000.0</v>
      </c>
      <c r="E5" s="1">
        <v>188000.0</v>
      </c>
      <c r="F5" s="1">
        <v>188000.0</v>
      </c>
      <c r="G5" s="1">
        <v>188000.0</v>
      </c>
      <c r="H5" s="1">
        <v>188000.0</v>
      </c>
      <c r="I5" s="1">
        <v>188000.0</v>
      </c>
      <c r="J5" s="1">
        <v>188000.0</v>
      </c>
      <c r="K5" s="1">
        <v>188000.0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(1+0.02)/(0.0856-0.02)</f>
        <v>16420.95823</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NPV(0.0856,M3:W3)</f>
        <v>6219.289374</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NPV(0.0856,M16:W16)</f>
        <v>6653.195962</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12872.48534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18667.195</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-5794.709664</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188000.0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-0.03082292374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(1+0.02)/(0.0856-0.02)</f>
        <v>16420.95823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