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<sst xmlns="http://schemas.openxmlformats.org/spreadsheetml/2006/main" count="1551" uniqueCount="1411">
  <si>
    <t>ticker</t>
  </si>
  <si>
    <t>BILI</t>
  </si>
  <si>
    <t>nombre</t>
  </si>
  <si>
    <t>BILIBILI INC</t>
  </si>
  <si>
    <t>empresa</t>
  </si>
  <si>
    <t>Internet Services</t>
  </si>
  <si>
    <t>Open</t>
  </si>
  <si>
    <t>Target Price</t>
  </si>
  <si>
    <t>Upside</t>
  </si>
  <si>
    <t>-55.86%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</si>
  <si>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</si>
  <si>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</si>
  <si>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</si>
  <si>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</si>
  <si>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</si>
  <si>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</si>
  <si>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</si>
  <si>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Net Debt Growth (%)</t>
  </si>
  <si>
    <t>-33.69%</t>
  </si>
  <si>
    <t>Total Assets Growth (%)</t>
  </si>
  <si>
    <t>-46.54%</t>
  </si>
  <si>
    <t>Net Property, Plant and Equipment Growth (%)</t>
  </si>
  <si>
    <t>-33.33%</t>
  </si>
  <si>
    <t>EBITDA Growth</t>
  </si>
  <si>
    <t>-1105.78%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</si>
  <si>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</si>
  <si>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</si>
  <si>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</si>
  <si>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</si>
  <si>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</si>
  <si>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</si>
  <si>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</si>
  <si>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</si>
  <si>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</si>
  <si>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</si>
  <si>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</si>
  <si>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</si>
  <si>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</si>
  <si>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</si>
  <si>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</si>
  <si>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</si>
  <si>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</si>
  <si>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</si>
  <si>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</si>
  <si>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</si>
  <si>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</si>
  <si>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</si>
  <si>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</si>
  <si>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</si>
  <si>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</si>
  <si>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</si>
  <si>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</si>
  <si>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</si>
  <si>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</si>
  <si>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</si>
  <si>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</si>
  <si>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</si>
  <si>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</si>
  <si>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</si>
  <si>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</si>
  <si>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</si>
  <si>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</si>
  <si>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</si>
  <si>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</si>
  <si>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</si>
  <si>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</si>
  <si>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</si>
  <si>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</si>
  <si>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</si>
  <si>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</si>
  <si>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</si>
  <si>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</si>
  <si>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</si>
  <si>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</si>
  <si>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</si>
  <si>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</si>
  <si>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</si>
  <si>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</si>
  <si>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</si>
  <si>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</si>
  <si>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</si>
  <si>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</si>
  <si>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</si>
  <si>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</si>
  <si>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</si>
  <si>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</si>
  <si>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</si>
  <si>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</si>
  <si>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</si>
  <si>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</si>
  <si>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</si>
  <si>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</si>
  <si>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</si>
  <si>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</si>
  <si>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</si>
  <si>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</si>
  <si>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</si>
  <si>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</si>
  <si>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</si>
  <si>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</si>
  <si>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</si>
  <si>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</si>
  <si>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</si>
  <si>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</si>
  <si>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</si>
  <si>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</si>
  <si>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</si>
  <si>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</si>
  <si>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</si>
  <si>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</si>
  <si>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</si>
  <si>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</si>
  <si>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</si>
  <si>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</si>
  <si>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</si>
  <si>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</si>
  <si>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</si>
  <si>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</si>
  <si>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</si>
  <si>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</si>
  <si>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</si>
  <si>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-9.47</t>
  </si>
  <si>
    <t>-18.6</t>
  </si>
  <si>
    <t>-27.97</t>
  </si>
  <si>
    <t>22.3</t>
  </si>
  <si>
    <t>21.49</t>
  </si>
  <si>
    <t>21.6</t>
  </si>
  <si>
    <t>55.56</t>
  </si>
  <si>
    <t>38.62</t>
  </si>
  <si>
    <t>34.92</t>
  </si>
  <si>
    <t>Tangible Book Value</t>
  </si>
  <si>
    <t>Tangible Book Value Per Share</t>
  </si>
  <si>
    <t>-11.38</t>
  </si>
  <si>
    <t>-23.29</t>
  </si>
  <si>
    <t>-34.86</t>
  </si>
  <si>
    <t>14.73</t>
  </si>
  <si>
    <t>13.36</t>
  </si>
  <si>
    <t>11.22</t>
  </si>
  <si>
    <t>39.76</t>
  </si>
  <si>
    <t>20.75</t>
  </si>
  <si>
    <t>19.51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</si>
  <si>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</si>
  <si>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</si>
  <si>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</si>
  <si>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</si>
  <si>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</si>
  <si>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</si>
  <si>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</si>
  <si>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</si>
  <si>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</si>
  <si>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</si>
  <si>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</si>
  <si>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</si>
  <si>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</si>
  <si>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</si>
  <si>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</si>
  <si>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</si>
  <si>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</si>
  <si>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</si>
  <si>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</si>
  <si>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</si>
  <si>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</si>
  <si>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</si>
  <si>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</si>
  <si>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</si>
  <si>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</si>
  <si>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</si>
  <si>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</si>
  <si>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</si>
  <si>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</si>
  <si>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</si>
  <si>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</si>
  <si>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</si>
  <si>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</si>
  <si>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</si>
  <si>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</si>
  <si>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</si>
  <si>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</si>
  <si>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-13.09</t>
  </si>
  <si>
    <t>-25.16</t>
  </si>
  <si>
    <t>-8.17</t>
  </si>
  <si>
    <t>-2.64</t>
  </si>
  <si>
    <t>-3.99</t>
  </si>
  <si>
    <t>-8.71</t>
  </si>
  <si>
    <t>-17.87</t>
  </si>
  <si>
    <t>-18.99</t>
  </si>
  <si>
    <t>-11.67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</si>
  <si>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</si>
  <si>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</si>
  <si>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</si>
  <si>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</si>
  <si>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</si>
  <si>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</si>
  <si>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-3.93</t>
  </si>
  <si>
    <t>-9.76</t>
  </si>
  <si>
    <t>-1.56</t>
  </si>
  <si>
    <t>-1.39</t>
  </si>
  <si>
    <t>-2.41</t>
  </si>
  <si>
    <t>-5.3</t>
  </si>
  <si>
    <t>-10.67</t>
  </si>
  <si>
    <t>-12.4</t>
  </si>
  <si>
    <t>-6.97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</si>
  <si>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</si>
  <si>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</si>
  <si>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</si>
  <si>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</si>
  <si>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</si>
  <si>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</si>
  <si>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</si>
  <si>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-0.43</t>
  </si>
  <si>
    <t>-0.27</t>
  </si>
  <si>
    <t>-1.58</t>
  </si>
  <si>
    <t>-4.31</t>
  </si>
  <si>
    <t>-2.83</t>
  </si>
  <si>
    <t>-1.78</t>
  </si>
  <si>
    <t>-1.42</t>
  </si>
  <si>
    <t>-1.41</t>
  </si>
  <si>
    <t>-1.66</t>
  </si>
  <si>
    <t>Current Domestic Taxes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</si>
  <si>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</si>
  <si>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</si>
  <si>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</si>
  <si>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</si>
  <si>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</si>
  <si>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</si>
  <si>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</si>
  <si>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</si>
  <si>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</si>
  <si>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</si>
  <si>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</si>
  <si>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</si>
  <si>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</si>
  <si>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</si>
  <si>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</si>
  <si>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</si>
  <si>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</si>
  <si>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</si>
  <si>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</si>
  <si>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-33.65</t>
  </si>
  <si>
    <t>-4.97</t>
  </si>
  <si>
    <t>-6.53</t>
  </si>
  <si>
    <t>-7.19</t>
  </si>
  <si>
    <t>-9.97</t>
  </si>
  <si>
    <t>-10.59</t>
  </si>
  <si>
    <t>-8.44</t>
  </si>
  <si>
    <t>Return on Total Capital</t>
  </si>
  <si>
    <t>-46.65</t>
  </si>
  <si>
    <t>-7.76</t>
  </si>
  <si>
    <t>-9.83</t>
  </si>
  <si>
    <t>-10.09</t>
  </si>
  <si>
    <t>-14.11</t>
  </si>
  <si>
    <t>-13.96</t>
  </si>
  <si>
    <t>-13.88</t>
  </si>
  <si>
    <t>-11.92</t>
  </si>
  <si>
    <t>Return On Equity %</t>
  </si>
  <si>
    <t>-99.41</t>
  </si>
  <si>
    <t>-31.63</t>
  </si>
  <si>
    <t>-13.59</t>
  </si>
  <si>
    <t>-17.58</t>
  </si>
  <si>
    <t>-39.61</t>
  </si>
  <si>
    <t>-46.16</t>
  </si>
  <si>
    <t>-40.63</t>
  </si>
  <si>
    <t>-32.46</t>
  </si>
  <si>
    <t>Return on Common Equity</t>
  </si>
  <si>
    <t>156.38</t>
  </si>
  <si>
    <t>35.03</t>
  </si>
  <si>
    <t>-24.6</t>
  </si>
  <si>
    <t>-18.41</t>
  </si>
  <si>
    <t>-41.11</t>
  </si>
  <si>
    <t>-46.34</t>
  </si>
  <si>
    <t>-40.59</t>
  </si>
  <si>
    <t>-32.55</t>
  </si>
  <si>
    <t>Margin Analysis</t>
  </si>
  <si>
    <t>Gross Profit Margin %</t>
  </si>
  <si>
    <t>-131.74</t>
  </si>
  <si>
    <t>-47.68</t>
  </si>
  <si>
    <t>22.25</t>
  </si>
  <si>
    <t>20.72</t>
  </si>
  <si>
    <t>17.56</t>
  </si>
  <si>
    <t>23.67</t>
  </si>
  <si>
    <t>20.86</t>
  </si>
  <si>
    <t>17.58</t>
  </si>
  <si>
    <t>24.16</t>
  </si>
  <si>
    <t>SG&amp;A Margin</t>
  </si>
  <si>
    <t>130.84</t>
  </si>
  <si>
    <t>105.86</t>
  </si>
  <si>
    <t>19.99</t>
  </si>
  <si>
    <t>25.36</t>
  </si>
  <si>
    <t>26.42</t>
  </si>
  <si>
    <t>37.24</t>
  </si>
  <si>
    <t>39.38</t>
  </si>
  <si>
    <t>32.42</t>
  </si>
  <si>
    <t>26.8</t>
  </si>
  <si>
    <t>EBITDA Margin %</t>
  </si>
  <si>
    <t>-249.36</t>
  </si>
  <si>
    <t>-140.11</t>
  </si>
  <si>
    <t>3.25</t>
  </si>
  <si>
    <t>-2.1</t>
  </si>
  <si>
    <t>-5.87</t>
  </si>
  <si>
    <t>-11.83</t>
  </si>
  <si>
    <t>-20.57</t>
  </si>
  <si>
    <t>-21.37</t>
  </si>
  <si>
    <t>-10.36</t>
  </si>
  <si>
    <t>EBITA Margin %</t>
  </si>
  <si>
    <t>-253.73</t>
  </si>
  <si>
    <t>-143.71</t>
  </si>
  <si>
    <t>1.69</t>
  </si>
  <si>
    <t>-4.51</t>
  </si>
  <si>
    <t>-8.7</t>
  </si>
  <si>
    <t>-14.55</t>
  </si>
  <si>
    <t>-23.35</t>
  </si>
  <si>
    <t>-24.82</t>
  </si>
  <si>
    <t>EBIT Margin %</t>
  </si>
  <si>
    <t>-281.6</t>
  </si>
  <si>
    <t>-170.97</t>
  </si>
  <si>
    <t>-9.09</t>
  </si>
  <si>
    <t>-17.66</t>
  </si>
  <si>
    <t>-22.06</t>
  </si>
  <si>
    <t>-26.18</t>
  </si>
  <si>
    <t>-33.17</t>
  </si>
  <si>
    <t>-36.61</t>
  </si>
  <si>
    <t>-22.48</t>
  </si>
  <si>
    <t>Income From Continuing Operations Margin %</t>
  </si>
  <si>
    <t>-435.85</t>
  </si>
  <si>
    <t>-226.75</t>
  </si>
  <si>
    <t>-23.15</t>
  </si>
  <si>
    <t>-15.25</t>
  </si>
  <si>
    <t>-19.23</t>
  </si>
  <si>
    <t>-25.45</t>
  </si>
  <si>
    <t>-35.13</t>
  </si>
  <si>
    <t>-34.28</t>
  </si>
  <si>
    <t>-21.36</t>
  </si>
  <si>
    <t>Net Income Margin %</t>
  </si>
  <si>
    <t>-434.39</t>
  </si>
  <si>
    <t>-226.47</t>
  </si>
  <si>
    <t>-14.93</t>
  </si>
  <si>
    <t>-19.02</t>
  </si>
  <si>
    <t>-25.1</t>
  </si>
  <si>
    <t>-35.03</t>
  </si>
  <si>
    <t>-34.23</t>
  </si>
  <si>
    <t>-21.41</t>
  </si>
  <si>
    <t>Net Avail. For Common Margin %</t>
  </si>
  <si>
    <t>-585.14</t>
  </si>
  <si>
    <t>-279.04</t>
  </si>
  <si>
    <t>Normalized Net Income Margin</t>
  </si>
  <si>
    <t>-175.58</t>
  </si>
  <si>
    <t>-108.21</t>
  </si>
  <si>
    <t>-4.43</t>
  </si>
  <si>
    <t>-7.84</t>
  </si>
  <si>
    <t>-11.47</t>
  </si>
  <si>
    <t>-15.28</t>
  </si>
  <si>
    <t>-20.92</t>
  </si>
  <si>
    <t>-22.35</t>
  </si>
  <si>
    <t>-12.78</t>
  </si>
  <si>
    <t>Levered Free Cash Flow Margin</t>
  </si>
  <si>
    <t>-33.5</t>
  </si>
  <si>
    <t>-8.51</t>
  </si>
  <si>
    <t>12.72</t>
  </si>
  <si>
    <t>-18.23</t>
  </si>
  <si>
    <t>1.79</t>
  </si>
  <si>
    <t>-19.99</t>
  </si>
  <si>
    <t>-10.88</t>
  </si>
  <si>
    <t>4.13</t>
  </si>
  <si>
    <t>Unlevered Free Cash Flow Margin</t>
  </si>
  <si>
    <t>-17.94</t>
  </si>
  <si>
    <t>2.19</t>
  </si>
  <si>
    <t>-19.62</t>
  </si>
  <si>
    <t>-10.38</t>
  </si>
  <si>
    <t>4.49</t>
  </si>
  <si>
    <t>Asset Turnover</t>
  </si>
  <si>
    <t>0.31</t>
  </si>
  <si>
    <t>0.88</t>
  </si>
  <si>
    <t>0.59</t>
  </si>
  <si>
    <t>0.52</t>
  </si>
  <si>
    <t>0.61</t>
  </si>
  <si>
    <t>0.51</t>
  </si>
  <si>
    <t>0.47</t>
  </si>
  <si>
    <t>0.6</t>
  </si>
  <si>
    <t>Fixed Assets Turnover</t>
  </si>
  <si>
    <t>12.28</t>
  </si>
  <si>
    <t>20.79</t>
  </si>
  <si>
    <t>14.21</t>
  </si>
  <si>
    <t>14.88</t>
  </si>
  <si>
    <t>18.78</t>
  </si>
  <si>
    <t>18.35</t>
  </si>
  <si>
    <t>16.99</t>
  </si>
  <si>
    <t>23.2</t>
  </si>
  <si>
    <t>Receivables Turnover (Average Receivables)</t>
  </si>
  <si>
    <t>8.22</t>
  </si>
  <si>
    <t>9.8</t>
  </si>
  <si>
    <t>11.51</t>
  </si>
  <si>
    <t>12.68</t>
  </si>
  <si>
    <t>13.34</t>
  </si>
  <si>
    <t>15.91</t>
  </si>
  <si>
    <t>16.16</t>
  </si>
  <si>
    <t>15.52</t>
  </si>
  <si>
    <t>Inventory Turnover (Average Inventory)</t>
  </si>
  <si>
    <t>197.7</t>
  </si>
  <si>
    <t>230.19</t>
  </si>
  <si>
    <t>84.03</t>
  </si>
  <si>
    <t>76.07</t>
  </si>
  <si>
    <t>70.74</t>
  </si>
  <si>
    <t>33.91</t>
  </si>
  <si>
    <t>45.26</t>
  </si>
  <si>
    <t>Short Term Liquidity</t>
  </si>
  <si>
    <t>Current Ratio</t>
  </si>
  <si>
    <t>2.77</t>
  </si>
  <si>
    <t>2.23</t>
  </si>
  <si>
    <t>1.54</t>
  </si>
  <si>
    <t>1.99</t>
  </si>
  <si>
    <t>2.42</t>
  </si>
  <si>
    <t>2.13</t>
  </si>
  <si>
    <t>3.02</t>
  </si>
  <si>
    <t>1.43</t>
  </si>
  <si>
    <t>1.03</t>
  </si>
  <si>
    <t>Quick Ratio</t>
  </si>
  <si>
    <t>2.47</t>
  </si>
  <si>
    <t>1.94</t>
  </si>
  <si>
    <t>1.19</t>
  </si>
  <si>
    <t>1.7</t>
  </si>
  <si>
    <t>2.14</t>
  </si>
  <si>
    <t>1.9</t>
  </si>
  <si>
    <t>2.63</t>
  </si>
  <si>
    <t>1.25</t>
  </si>
  <si>
    <t>0.94</t>
  </si>
  <si>
    <t>Operating Cash Flow to Current Liabilities</t>
  </si>
  <si>
    <t>-0.62</t>
  </si>
  <si>
    <t>-0.32</t>
  </si>
  <si>
    <t>0.33</t>
  </si>
  <si>
    <t>0.22</t>
  </si>
  <si>
    <t>0.05</t>
  </si>
  <si>
    <t>0.1</t>
  </si>
  <si>
    <t>-0.22</t>
  </si>
  <si>
    <t>-0.23</t>
  </si>
  <si>
    <t>0.01</t>
  </si>
  <si>
    <t>Days Sales Outstanding (Average Receivables)</t>
  </si>
  <si>
    <t>44.52</t>
  </si>
  <si>
    <t>37.23</t>
  </si>
  <si>
    <t>31.71</t>
  </si>
  <si>
    <t>28.79</t>
  </si>
  <si>
    <t>27.43</t>
  </si>
  <si>
    <t>22.93</t>
  </si>
  <si>
    <t>22.59</t>
  </si>
  <si>
    <t>23.51</t>
  </si>
  <si>
    <t>Days Outstanding Inventory (Average Inventory)</t>
  </si>
  <si>
    <t>1.85</t>
  </si>
  <si>
    <t>1.59</t>
  </si>
  <si>
    <t>4.34</t>
  </si>
  <si>
    <t>4.8</t>
  </si>
  <si>
    <t>5.17</t>
  </si>
  <si>
    <t>8.69</t>
  </si>
  <si>
    <t>10.76</t>
  </si>
  <si>
    <t>8.06</t>
  </si>
  <si>
    <t>Average Days Payable Outstanding</t>
  </si>
  <si>
    <t>103.36</t>
  </si>
  <si>
    <t>86.7</t>
  </si>
  <si>
    <t>107.38</t>
  </si>
  <si>
    <t>106.33</t>
  </si>
  <si>
    <t>98.39</t>
  </si>
  <si>
    <t>86.37</t>
  </si>
  <si>
    <t>87.66</t>
  </si>
  <si>
    <t>93.63</t>
  </si>
  <si>
    <t>Cash Conversion Cycle (Average Days)</t>
  </si>
  <si>
    <t>-56.99</t>
  </si>
  <si>
    <t>-47.88</t>
  </si>
  <si>
    <t>-71.33</t>
  </si>
  <si>
    <t>-72.74</t>
  </si>
  <si>
    <t>-65.78</t>
  </si>
  <si>
    <t>-54.74</t>
  </si>
  <si>
    <t>-54.31</t>
  </si>
  <si>
    <t>-62.05</t>
  </si>
  <si>
    <t>Long Term Solvency</t>
  </si>
  <si>
    <t>Total Debt/Equity</t>
  </si>
  <si>
    <t>1.18</t>
  </si>
  <si>
    <t>48.5</t>
  </si>
  <si>
    <t>114.3</t>
  </si>
  <si>
    <t>89.67</t>
  </si>
  <si>
    <t>105.19</t>
  </si>
  <si>
    <t>55.05</t>
  </si>
  <si>
    <t>Total Debt / Total Capital</t>
  </si>
  <si>
    <t>1.16</t>
  </si>
  <si>
    <t>32.66</t>
  </si>
  <si>
    <t>53.34</t>
  </si>
  <si>
    <t>47.28</t>
  </si>
  <si>
    <t>51.26</t>
  </si>
  <si>
    <t>35.51</t>
  </si>
  <si>
    <t>LT Debt/Equity</t>
  </si>
  <si>
    <t>47.24</t>
  </si>
  <si>
    <t>111.08</t>
  </si>
  <si>
    <t>83.04</t>
  </si>
  <si>
    <t>60.17</t>
  </si>
  <si>
    <t>1.98</t>
  </si>
  <si>
    <t>Long-Term Debt / Total Capital</t>
  </si>
  <si>
    <t>31.81</t>
  </si>
  <si>
    <t>51.83</t>
  </si>
  <si>
    <t>43.78</t>
  </si>
  <si>
    <t>29.32</t>
  </si>
  <si>
    <t>1.28</t>
  </si>
  <si>
    <t>Total Liabilities / Total Assets</t>
  </si>
  <si>
    <t>26.64</t>
  </si>
  <si>
    <t>28.99</t>
  </si>
  <si>
    <t>40.25</t>
  </si>
  <si>
    <t>31.45</t>
  </si>
  <si>
    <t>50.79</t>
  </si>
  <si>
    <t>67.39</t>
  </si>
  <si>
    <t>58.28</t>
  </si>
  <si>
    <t>63.57</t>
  </si>
  <si>
    <t>56.56</t>
  </si>
  <si>
    <t>EBIT / Interest Expense</t>
  </si>
  <si>
    <t>-32.12</t>
  </si>
  <si>
    <t>-28.94</t>
  </si>
  <si>
    <t>-41.35</t>
  </si>
  <si>
    <t>-31.95</t>
  </si>
  <si>
    <t>-30.71</t>
  </si>
  <si>
    <t>EBITDA / Interest Expense</t>
  </si>
  <si>
    <t>-6.84</t>
  </si>
  <si>
    <t>-12.09</t>
  </si>
  <si>
    <t>-24.51</t>
  </si>
  <si>
    <t>-17.55</t>
  </si>
  <si>
    <t>-12.95</t>
  </si>
  <si>
    <t>(EBITDA - Capex) / Interest Expense</t>
  </si>
  <si>
    <t>-13.2</t>
  </si>
  <si>
    <t>-17.64</t>
  </si>
  <si>
    <t>-30.72</t>
  </si>
  <si>
    <t>-20.58</t>
  </si>
  <si>
    <t>-14.05</t>
  </si>
  <si>
    <t>Total Debt / EBITDA</t>
  </si>
  <si>
    <t>-0.03</t>
  </si>
  <si>
    <t>-11.63</t>
  </si>
  <si>
    <t>-6.78</t>
  </si>
  <si>
    <t>-5.11</t>
  </si>
  <si>
    <t>-3.64</t>
  </si>
  <si>
    <t>-3.71</t>
  </si>
  <si>
    <t>Net Debt / EBITDA</t>
  </si>
  <si>
    <t>2.25</t>
  </si>
  <si>
    <t>1.51</t>
  </si>
  <si>
    <t>-15.83</t>
  </si>
  <si>
    <t>60.73</t>
  </si>
  <si>
    <t>13.79</t>
  </si>
  <si>
    <t>2.98</t>
  </si>
  <si>
    <t>2.85</t>
  </si>
  <si>
    <t>0.81</t>
  </si>
  <si>
    <t>3.37</t>
  </si>
  <si>
    <t>Total Debt / (EBITDA - Capex)</t>
  </si>
  <si>
    <t>-6.03</t>
  </si>
  <si>
    <t>-4.65</t>
  </si>
  <si>
    <t>-4.08</t>
  </si>
  <si>
    <t>-3.1</t>
  </si>
  <si>
    <t>-3.42</t>
  </si>
  <si>
    <t>Net Debt / (EBITDA - Capex)</t>
  </si>
  <si>
    <t>2.09</t>
  </si>
  <si>
    <t>19.58</t>
  </si>
  <si>
    <t>13.83</t>
  </si>
  <si>
    <t>7.15</t>
  </si>
  <si>
    <t>2.04</t>
  </si>
  <si>
    <t>2.27</t>
  </si>
  <si>
    <t>0.69</t>
  </si>
  <si>
    <t>3.1</t>
  </si>
  <si>
    <t>Growth Over Prior Year</t>
  </si>
  <si>
    <t>Total Revenues, 1 Yr. Growth %</t>
  </si>
  <si>
    <t>299.49</t>
  </si>
  <si>
    <t>371.7</t>
  </si>
  <si>
    <t>67.27</t>
  </si>
  <si>
    <t>64.16</t>
  </si>
  <si>
    <t>77.03</t>
  </si>
  <si>
    <t>61.54</t>
  </si>
  <si>
    <t>12.98</t>
  </si>
  <si>
    <t>2.87</t>
  </si>
  <si>
    <t>Gross Profit, 1 Yr. Growth %</t>
  </si>
  <si>
    <t>44.58</t>
  </si>
  <si>
    <t>-320.12</t>
  </si>
  <si>
    <t>55.76</t>
  </si>
  <si>
    <t>39.14</t>
  </si>
  <si>
    <t>138.62</t>
  </si>
  <si>
    <t>42.36</t>
  </si>
  <si>
    <t>-4.79</t>
  </si>
  <si>
    <t>41.37</t>
  </si>
  <si>
    <t>EBITDA, 1 Yr. Growth %</t>
  </si>
  <si>
    <t>124.46</t>
  </si>
  <si>
    <t>-110.93</t>
  </si>
  <si>
    <t>-207.99</t>
  </si>
  <si>
    <t>359.71</t>
  </si>
  <si>
    <t>256.81</t>
  </si>
  <si>
    <t>180.93</t>
  </si>
  <si>
    <t>17.37</t>
  </si>
  <si>
    <t>-50.13</t>
  </si>
  <si>
    <t>EBITA, 1 Yr. Growth %</t>
  </si>
  <si>
    <t>126.27</t>
  </si>
  <si>
    <t>-105.55</t>
  </si>
  <si>
    <t>-545.88</t>
  </si>
  <si>
    <t>216.56</t>
  </si>
  <si>
    <t>196.12</t>
  </si>
  <si>
    <t>159.24</t>
  </si>
  <si>
    <t>20.09</t>
  </si>
  <si>
    <t>-43.68</t>
  </si>
  <si>
    <t>EBIT, 1 Yr. Growth %</t>
  </si>
  <si>
    <t>142.55</t>
  </si>
  <si>
    <t>-74.93</t>
  </si>
  <si>
    <t>225.04</t>
  </si>
  <si>
    <t>105.11</t>
  </si>
  <si>
    <t>110.07</t>
  </si>
  <si>
    <t>104.68</t>
  </si>
  <si>
    <t>24.69</t>
  </si>
  <si>
    <t>-36.83</t>
  </si>
  <si>
    <t>Earnings From Cont. Operations, 1 Yr. Growth %</t>
  </si>
  <si>
    <t>107.82</t>
  </si>
  <si>
    <t>-51.83</t>
  </si>
  <si>
    <t>10.16</t>
  </si>
  <si>
    <t>107.04</t>
  </si>
  <si>
    <t>134.28</t>
  </si>
  <si>
    <t>122.94</t>
  </si>
  <si>
    <t>10.26</t>
  </si>
  <si>
    <t>-35.91</t>
  </si>
  <si>
    <t>Net Income, 1 Yr. Growth %</t>
  </si>
  <si>
    <t>108.27</t>
  </si>
  <si>
    <t>-51.77</t>
  </si>
  <si>
    <t>7.83</t>
  </si>
  <si>
    <t>109.14</t>
  </si>
  <si>
    <t>133.65</t>
  </si>
  <si>
    <t>125.43</t>
  </si>
  <si>
    <t>10.43</t>
  </si>
  <si>
    <t>-35.68</t>
  </si>
  <si>
    <t>Normalized Net Income, 1 Yr. Growth %</t>
  </si>
  <si>
    <t>146.21</t>
  </si>
  <si>
    <t>-80.7</t>
  </si>
  <si>
    <t>196.08</t>
  </si>
  <si>
    <t>140.34</t>
  </si>
  <si>
    <t>135.7</t>
  </si>
  <si>
    <t>121.21</t>
  </si>
  <si>
    <t>20.7</t>
  </si>
  <si>
    <t>-41.18</t>
  </si>
  <si>
    <t>Diluted EPS Before Extra, 1 Yr. Growth %</t>
  </si>
  <si>
    <t>92.18</t>
  </si>
  <si>
    <t>-59.98</t>
  </si>
  <si>
    <t>-67.64</t>
  </si>
  <si>
    <t>50.87</t>
  </si>
  <si>
    <t>118.3</t>
  </si>
  <si>
    <t>105.18</t>
  </si>
  <si>
    <t>6.26</t>
  </si>
  <si>
    <t>-38.54</t>
  </si>
  <si>
    <t>Accounts Receivable, 1 Yr. Growth %</t>
  </si>
  <si>
    <t>565.1</t>
  </si>
  <si>
    <t>255.07</t>
  </si>
  <si>
    <t>-17.45</t>
  </si>
  <si>
    <t>129.61</t>
  </si>
  <si>
    <t>41.46</t>
  </si>
  <si>
    <t>31.2</t>
  </si>
  <si>
    <t>-3.89</t>
  </si>
  <si>
    <t>18.46</t>
  </si>
  <si>
    <t>Inventory, 1 Yr. Growth %</t>
  </si>
  <si>
    <t>495.55</t>
  </si>
  <si>
    <t>49.1</t>
  </si>
  <si>
    <t>580.62</t>
  </si>
  <si>
    <t>16.25</t>
  </si>
  <si>
    <t>127.9</t>
  </si>
  <si>
    <t>205.88</t>
  </si>
  <si>
    <t>-6.62</t>
  </si>
  <si>
    <t>-53.12</t>
  </si>
  <si>
    <t>Net Property, Plant and Equip., 1 Yr. Growth %</t>
  </si>
  <si>
    <t>49.06</t>
  </si>
  <si>
    <t>265.35</t>
  </si>
  <si>
    <t>111.83</t>
  </si>
  <si>
    <t>30.69</t>
  </si>
  <si>
    <t>47.64</t>
  </si>
  <si>
    <t>77.21</t>
  </si>
  <si>
    <t>-9.12</t>
  </si>
  <si>
    <t>-41.76</t>
  </si>
  <si>
    <t>Total Assets, 1 Yr. Growth %</t>
  </si>
  <si>
    <t>87.28</t>
  </si>
  <si>
    <t>60.31</t>
  </si>
  <si>
    <t>47.92</t>
  </si>
  <si>
    <t>53.81</t>
  </si>
  <si>
    <t>118.11</t>
  </si>
  <si>
    <t>-19.64</t>
  </si>
  <si>
    <t>-20.73</t>
  </si>
  <si>
    <t>Tangible Book Value, 1 Yr. Growth %</t>
  </si>
  <si>
    <t>153.46</t>
  </si>
  <si>
    <t>45.87</t>
  </si>
  <si>
    <t>-289.92</t>
  </si>
  <si>
    <t>-4.5</t>
  </si>
  <si>
    <t>-9.94</t>
  </si>
  <si>
    <t>293.41</t>
  </si>
  <si>
    <t>-47.29</t>
  </si>
  <si>
    <t>-1.79</t>
  </si>
  <si>
    <t>Common Equity, 1 Yr. Growth %</t>
  </si>
  <si>
    <t>143.2</t>
  </si>
  <si>
    <t>46.56</t>
  </si>
  <si>
    <t>-458.38</t>
  </si>
  <si>
    <t>1.46</t>
  </si>
  <si>
    <t>7.77</t>
  </si>
  <si>
    <t>185.57</t>
  </si>
  <si>
    <t>-29.79</t>
  </si>
  <si>
    <t>-5.55</t>
  </si>
  <si>
    <t>Cash From Operations, 1 Yr. Growth %</t>
  </si>
  <si>
    <t>3.66</t>
  </si>
  <si>
    <t>-333.48</t>
  </si>
  <si>
    <t>58.71</t>
  </si>
  <si>
    <t>-73.61</t>
  </si>
  <si>
    <t>287.1</t>
  </si>
  <si>
    <t>-451.48</t>
  </si>
  <si>
    <t>47.77</t>
  </si>
  <si>
    <t>-106.82</t>
  </si>
  <si>
    <t>Capital Expenditures, 1 Yr. Growth %</t>
  </si>
  <si>
    <t>64.21</t>
  </si>
  <si>
    <t>243.35</t>
  </si>
  <si>
    <t>102.59</t>
  </si>
  <si>
    <t>0.84</t>
  </si>
  <si>
    <t>103.39</t>
  </si>
  <si>
    <t>60.33</t>
  </si>
  <si>
    <t>-21.23</t>
  </si>
  <si>
    <t>-76.08</t>
  </si>
  <si>
    <t>Levered Free Cash Flow, 1 Yr. Growth %</t>
  </si>
  <si>
    <t>19.88</t>
  </si>
  <si>
    <t>-349.95</t>
  </si>
  <si>
    <t>-335.21</t>
  </si>
  <si>
    <t>-117.38</t>
  </si>
  <si>
    <t>-38.5</t>
  </si>
  <si>
    <t>-139.06</t>
  </si>
  <si>
    <t>Unlevered Free Cash Flow, 1 Yr. Growth %</t>
  </si>
  <si>
    <t>-331.41</t>
  </si>
  <si>
    <t>-121.66</t>
  </si>
  <si>
    <t>-40.2</t>
  </si>
  <si>
    <t>-144.44</t>
  </si>
  <si>
    <t>Compound Annual Growth Rate Over Two Years</t>
  </si>
  <si>
    <t>Total Revenues, 2 Yr. CAGR %</t>
  </si>
  <si>
    <t>334.09</t>
  </si>
  <si>
    <t>180.89</t>
  </si>
  <si>
    <t>65.71</t>
  </si>
  <si>
    <t>70.47</t>
  </si>
  <si>
    <t>69.11</t>
  </si>
  <si>
    <t>35.1</t>
  </si>
  <si>
    <t>7.81</t>
  </si>
  <si>
    <t>Gross Profit, 2 Yr. CAGR %</t>
  </si>
  <si>
    <t>78.4</t>
  </si>
  <si>
    <t>85.16</t>
  </si>
  <si>
    <t>47.21</t>
  </si>
  <si>
    <t>82.21</t>
  </si>
  <si>
    <t>84.31</t>
  </si>
  <si>
    <t>16.42</t>
  </si>
  <si>
    <t>16.02</t>
  </si>
  <si>
    <t>EBITDA, 2 Yr. CAGR %</t>
  </si>
  <si>
    <t>-50.47</t>
  </si>
  <si>
    <t>-65.65</t>
  </si>
  <si>
    <t>122.81</t>
  </si>
  <si>
    <t>305.01</t>
  </si>
  <si>
    <t>216.6</t>
  </si>
  <si>
    <t>81.58</t>
  </si>
  <si>
    <t>-23.49</t>
  </si>
  <si>
    <t>EBITA, 2 Yr. CAGR %</t>
  </si>
  <si>
    <t>-64.55</t>
  </si>
  <si>
    <t>-50.24</t>
  </si>
  <si>
    <t>275.69</t>
  </si>
  <si>
    <t>206.17</t>
  </si>
  <si>
    <t>177.07</t>
  </si>
  <si>
    <t>76.44</t>
  </si>
  <si>
    <t>-17.76</t>
  </si>
  <si>
    <t>EBIT, 2 Yr. CAGR %</t>
  </si>
  <si>
    <t>-22.03</t>
  </si>
  <si>
    <t>-9.74</t>
  </si>
  <si>
    <t>158.2</t>
  </si>
  <si>
    <t>107.58</t>
  </si>
  <si>
    <t>107.36</t>
  </si>
  <si>
    <t>59.76</t>
  </si>
  <si>
    <t>-11.25</t>
  </si>
  <si>
    <t>Earnings From Cont. Operations, 2 Yr. CAGR %</t>
  </si>
  <si>
    <t>-27.16</t>
  </si>
  <si>
    <t>51.02</t>
  </si>
  <si>
    <t>120.24</t>
  </si>
  <si>
    <t>128.54</t>
  </si>
  <si>
    <t>56.79</t>
  </si>
  <si>
    <t>-15.93</t>
  </si>
  <si>
    <t>Net Income, 2 Yr. CAGR %</t>
  </si>
  <si>
    <t>-27.89</t>
  </si>
  <si>
    <t>50.17</t>
  </si>
  <si>
    <t>121.06</t>
  </si>
  <si>
    <t>129.5</t>
  </si>
  <si>
    <t>57.77</t>
  </si>
  <si>
    <t>-15.72</t>
  </si>
  <si>
    <t>Normalized Net Income, 2 Yr. CAGR %</t>
  </si>
  <si>
    <t>-31.07</t>
  </si>
  <si>
    <t>-24.41</t>
  </si>
  <si>
    <t>166.76</t>
  </si>
  <si>
    <t>138.01</t>
  </si>
  <si>
    <t>128.34</t>
  </si>
  <si>
    <t>63.4</t>
  </si>
  <si>
    <t>-15.74</t>
  </si>
  <si>
    <t>Diluted EPS Before Extra, 2 Yr. CAGR %</t>
  </si>
  <si>
    <t>-8.31</t>
  </si>
  <si>
    <t>-64.01</t>
  </si>
  <si>
    <t>-30.13</t>
  </si>
  <si>
    <t>81.48</t>
  </si>
  <si>
    <t>111.64</t>
  </si>
  <si>
    <t>47.66</t>
  </si>
  <si>
    <t>-19.19</t>
  </si>
  <si>
    <t>Accounts Receivable, 2 Yr. CAGR %</t>
  </si>
  <si>
    <t>385.96</t>
  </si>
  <si>
    <t>71.21</t>
  </si>
  <si>
    <t>37.68</t>
  </si>
  <si>
    <t>80.22</t>
  </si>
  <si>
    <t>36.23</t>
  </si>
  <si>
    <t>12.29</t>
  </si>
  <si>
    <t>6.7</t>
  </si>
  <si>
    <t>Inventory, 2 Yr. CAGR %</t>
  </si>
  <si>
    <t>197.99</t>
  </si>
  <si>
    <t>218.56</t>
  </si>
  <si>
    <t>181.29</t>
  </si>
  <si>
    <t>62.77</t>
  </si>
  <si>
    <t>164.03</t>
  </si>
  <si>
    <t>-33.84</t>
  </si>
  <si>
    <t>Net Property, Plant and Equip., 2 Yr. CAGR %</t>
  </si>
  <si>
    <t>133.37</t>
  </si>
  <si>
    <t>178.2</t>
  </si>
  <si>
    <t>66.39</t>
  </si>
  <si>
    <t>38.91</t>
  </si>
  <si>
    <t>61.75</t>
  </si>
  <si>
    <t>26.91</t>
  </si>
  <si>
    <t>-27.24</t>
  </si>
  <si>
    <t>Total Assets, 2 Yr. CAGR %</t>
  </si>
  <si>
    <t>73.27</t>
  </si>
  <si>
    <t>120.03</t>
  </si>
  <si>
    <t>111.36</t>
  </si>
  <si>
    <t>50.83</t>
  </si>
  <si>
    <t>83.16</t>
  </si>
  <si>
    <t>32.39</t>
  </si>
  <si>
    <t>-20.19</t>
  </si>
  <si>
    <t>Tangible Book Value, 2 Yr. CAGR %</t>
  </si>
  <si>
    <t>92.28</t>
  </si>
  <si>
    <t>66.44</t>
  </si>
  <si>
    <t>34.67</t>
  </si>
  <si>
    <t>-7.26</t>
  </si>
  <si>
    <t>88.23</t>
  </si>
  <si>
    <t>-28.05</t>
  </si>
  <si>
    <t>Common Equity, 2 Yr. CAGR %</t>
  </si>
  <si>
    <t>88.79</t>
  </si>
  <si>
    <t>129.18</t>
  </si>
  <si>
    <t>90.69</t>
  </si>
  <si>
    <t>4.57</t>
  </si>
  <si>
    <t>75.43</t>
  </si>
  <si>
    <t>41.6</t>
  </si>
  <si>
    <t>-18.57</t>
  </si>
  <si>
    <t>Cash From Operations, 2 Yr. CAGR %</t>
  </si>
  <si>
    <t>55.57</t>
  </si>
  <si>
    <t>92.5</t>
  </si>
  <si>
    <t>-35.29</t>
  </si>
  <si>
    <t>1.07</t>
  </si>
  <si>
    <t>268.86</t>
  </si>
  <si>
    <t>-68.26</t>
  </si>
  <si>
    <t>Capital Expenditures, 2 Yr. CAGR %</t>
  </si>
  <si>
    <t>137.44</t>
  </si>
  <si>
    <t>163.74</t>
  </si>
  <si>
    <t>42.93</t>
  </si>
  <si>
    <t>43.22</t>
  </si>
  <si>
    <t>80.58</t>
  </si>
  <si>
    <t>12.38</t>
  </si>
  <si>
    <t>-56.59</t>
  </si>
  <si>
    <t>Levered Free Cash Flow, 2 Yr. CAGR %</t>
  </si>
  <si>
    <t>73.11</t>
  </si>
  <si>
    <t>142.47</t>
  </si>
  <si>
    <t>-36.06</t>
  </si>
  <si>
    <t>77.07</t>
  </si>
  <si>
    <t>233.05</t>
  </si>
  <si>
    <t>-50.99</t>
  </si>
  <si>
    <t>Unlevered Free Cash Flow, 2 Yr. CAGR %</t>
  </si>
  <si>
    <t>140.5</t>
  </si>
  <si>
    <t>-29.2</t>
  </si>
  <si>
    <t>76.85</t>
  </si>
  <si>
    <t>193.85</t>
  </si>
  <si>
    <t>-48.45</t>
  </si>
  <si>
    <t>Compound Annual Growth Rate Over Three Years</t>
  </si>
  <si>
    <t>Total Revenues, 3 Yr. CAGR %</t>
  </si>
  <si>
    <t>215.88</t>
  </si>
  <si>
    <t>134.84</t>
  </si>
  <si>
    <t>69.4</t>
  </si>
  <si>
    <t>67.44</t>
  </si>
  <si>
    <t>47.83</t>
  </si>
  <si>
    <t>23.37</t>
  </si>
  <si>
    <t>Gross Profit, 3 Yr. CAGR %</t>
  </si>
  <si>
    <t>70.51</t>
  </si>
  <si>
    <t>68.34</t>
  </si>
  <si>
    <t>72.93</t>
  </si>
  <si>
    <t>67.82</t>
  </si>
  <si>
    <t>47.88</t>
  </si>
  <si>
    <t>24.2</t>
  </si>
  <si>
    <t>EBITDA, 3 Yr. CAGR %</t>
  </si>
  <si>
    <t>-35.78</t>
  </si>
  <si>
    <t>-18.44</t>
  </si>
  <si>
    <t>160.68</t>
  </si>
  <si>
    <t>258.51</t>
  </si>
  <si>
    <t>127.44</t>
  </si>
  <si>
    <t>18.03</t>
  </si>
  <si>
    <t>EBITA, 3 Yr. CAGR %</t>
  </si>
  <si>
    <t>-17.56</t>
  </si>
  <si>
    <t>-7.79</t>
  </si>
  <si>
    <t>247.04</t>
  </si>
  <si>
    <t>189.65</t>
  </si>
  <si>
    <t>109.68</t>
  </si>
  <si>
    <t>20.58</t>
  </si>
  <si>
    <t>EBIT, 3 Yr. CAGR %</t>
  </si>
  <si>
    <t>25.49</t>
  </si>
  <si>
    <t>18.67</t>
  </si>
  <si>
    <t>141.04</t>
  </si>
  <si>
    <t>106.61</t>
  </si>
  <si>
    <t>75.02</t>
  </si>
  <si>
    <t>17.26</t>
  </si>
  <si>
    <t>Earnings From Cont. Operations, 3 Yr. CAGR %</t>
  </si>
  <si>
    <t>3.31</t>
  </si>
  <si>
    <t>3.18</t>
  </si>
  <si>
    <t>74.83</t>
  </si>
  <si>
    <t>121.14</t>
  </si>
  <si>
    <t>79.25</t>
  </si>
  <si>
    <t>16.36</t>
  </si>
  <si>
    <t>Net Income, 3 Yr. CAGR %</t>
  </si>
  <si>
    <t>2.7</t>
  </si>
  <si>
    <t>2.84</t>
  </si>
  <si>
    <t>74.01</t>
  </si>
  <si>
    <t>122.5</t>
  </si>
  <si>
    <t>79.84</t>
  </si>
  <si>
    <t>Normalized Net Income, 3 Yr. CAGR %</t>
  </si>
  <si>
    <t>12.05</t>
  </si>
  <si>
    <t>11.15</t>
  </si>
  <si>
    <t>155.97</t>
  </si>
  <si>
    <t>132.27</t>
  </si>
  <si>
    <t>84.63</t>
  </si>
  <si>
    <t>16.24</t>
  </si>
  <si>
    <t>Diluted EPS Before Extra, 3 Yr. CAGR %</t>
  </si>
  <si>
    <t>-35.2</t>
  </si>
  <si>
    <t>-41.97</t>
  </si>
  <si>
    <t>2.15</t>
  </si>
  <si>
    <t>89.06</t>
  </si>
  <si>
    <t>68.21</t>
  </si>
  <si>
    <t>10.24</t>
  </si>
  <si>
    <t>Accounts Receivable, 3 Yr. CAGR %</t>
  </si>
  <si>
    <t>169.14</t>
  </si>
  <si>
    <t>88.81</t>
  </si>
  <si>
    <t>38.93</t>
  </si>
  <si>
    <t>62.12</t>
  </si>
  <si>
    <t>21.28</t>
  </si>
  <si>
    <t>14.31</t>
  </si>
  <si>
    <t>Inventory, 3 Yr. CAGR %</t>
  </si>
  <si>
    <t>292.44</t>
  </si>
  <si>
    <t>127.65</t>
  </si>
  <si>
    <t>162.23</t>
  </si>
  <si>
    <t>100.86</t>
  </si>
  <si>
    <t>86.71</t>
  </si>
  <si>
    <t>10.22</t>
  </si>
  <si>
    <t>Net Property, Plant and Equip., 3 Yr. CAGR %</t>
  </si>
  <si>
    <t>125.96</t>
  </si>
  <si>
    <t>116.26</t>
  </si>
  <si>
    <t>59.89</t>
  </si>
  <si>
    <t>50.65</t>
  </si>
  <si>
    <t>33.47</t>
  </si>
  <si>
    <t>-2.11</t>
  </si>
  <si>
    <t>Total Assets, 3 Yr. CAGR %</t>
  </si>
  <si>
    <t>108.52</t>
  </si>
  <si>
    <t>92.75</t>
  </si>
  <si>
    <t>90.11</t>
  </si>
  <si>
    <t>70.56</t>
  </si>
  <si>
    <t>39.18</t>
  </si>
  <si>
    <t>11.59</t>
  </si>
  <si>
    <t>Tangible Book Value, 3 Yr. CAGR %</t>
  </si>
  <si>
    <t>91.49</t>
  </si>
  <si>
    <t>38.3</t>
  </si>
  <si>
    <t>17.77</t>
  </si>
  <si>
    <t>50.13</t>
  </si>
  <si>
    <t>23.15</t>
  </si>
  <si>
    <t>26.76</t>
  </si>
  <si>
    <t>Common Equity, 3 Yr. CAGR %</t>
  </si>
  <si>
    <t>133.76</t>
  </si>
  <si>
    <t>74.67</t>
  </si>
  <si>
    <t>57.66</t>
  </si>
  <si>
    <t>46.16</t>
  </si>
  <si>
    <t>29.28</t>
  </si>
  <si>
    <t>23.72</t>
  </si>
  <si>
    <t>Cash From Operations, 3 Yr. CAGR %</t>
  </si>
  <si>
    <t>56.61</t>
  </si>
  <si>
    <t>-0.75</t>
  </si>
  <si>
    <t>17.47</t>
  </si>
  <si>
    <t>53.12</t>
  </si>
  <si>
    <t>171.91</t>
  </si>
  <si>
    <t>-29.26</t>
  </si>
  <si>
    <t>Capital Expenditures, 3 Yr. CAGR %</t>
  </si>
  <si>
    <t>125.21</t>
  </si>
  <si>
    <t>91.43</t>
  </si>
  <si>
    <t>60.77</t>
  </si>
  <si>
    <t>48.71</t>
  </si>
  <si>
    <t>36.95</t>
  </si>
  <si>
    <t>-32.9</t>
  </si>
  <si>
    <t>Levered Free Cash Flow, 3 Yr. CAGR %</t>
  </si>
  <si>
    <t>91.73</t>
  </si>
  <si>
    <t>0.73</t>
  </si>
  <si>
    <t>94.65</t>
  </si>
  <si>
    <t>24.46</t>
  </si>
  <si>
    <t>63.03</t>
  </si>
  <si>
    <t>Unlevered Free Cash Flow, 3 Yr. CAGR %</t>
  </si>
  <si>
    <t>93.43</t>
  </si>
  <si>
    <t>23.21</t>
  </si>
  <si>
    <t>Compound Annual Growth Rate Over Five Years</t>
  </si>
  <si>
    <t>Total Revenues, 5 Yr. CAGR %</t>
  </si>
  <si>
    <t>146.82</t>
  </si>
  <si>
    <t>105.94</t>
  </si>
  <si>
    <t>54.74</t>
  </si>
  <si>
    <t>40.4</t>
  </si>
  <si>
    <t>Gross Profit, 5 Yr. CAGR %</t>
  </si>
  <si>
    <t>75.1</t>
  </si>
  <si>
    <t>74.55</t>
  </si>
  <si>
    <t>47.61</t>
  </si>
  <si>
    <t>44.78</t>
  </si>
  <si>
    <t>EBITDA, 5 Yr. CAGR %</t>
  </si>
  <si>
    <t>34.15</t>
  </si>
  <si>
    <t>40.31</t>
  </si>
  <si>
    <t>125.57</t>
  </si>
  <si>
    <t>93.28</t>
  </si>
  <si>
    <t>EBITA, 5 Yr. CAGR %</t>
  </si>
  <si>
    <t>39.34</t>
  </si>
  <si>
    <t>43.18</t>
  </si>
  <si>
    <t>164.77</t>
  </si>
  <si>
    <t>75.05</t>
  </si>
  <si>
    <t>EBIT, 5 Yr. CAGR %</t>
  </si>
  <si>
    <t>53.47</t>
  </si>
  <si>
    <t>48.35</t>
  </si>
  <si>
    <t>104.48</t>
  </si>
  <si>
    <t>47.35</t>
  </si>
  <si>
    <t>Earnings From Cont. Operations, 5 Yr. CAGR %</t>
  </si>
  <si>
    <t>39.85</t>
  </si>
  <si>
    <t>41.83</t>
  </si>
  <si>
    <t>67.37</t>
  </si>
  <si>
    <t>50.19</t>
  </si>
  <si>
    <t>Net Income, 5 Yr. CAGR %</t>
  </si>
  <si>
    <t>39.55</t>
  </si>
  <si>
    <t>41.78</t>
  </si>
  <si>
    <t>67.33</t>
  </si>
  <si>
    <t>50.9</t>
  </si>
  <si>
    <t>Normalized Net Income, 5 Yr. CAGR %</t>
  </si>
  <si>
    <t>51.46</t>
  </si>
  <si>
    <t>48.25</t>
  </si>
  <si>
    <t>113.91</t>
  </si>
  <si>
    <t>54.83</t>
  </si>
  <si>
    <t>Diluted EPS Before Extra, 5 Yr. CAGR %</t>
  </si>
  <si>
    <t>-2.17</t>
  </si>
  <si>
    <t>-2.63</t>
  </si>
  <si>
    <t>18.37</t>
  </si>
  <si>
    <t>34.57</t>
  </si>
  <si>
    <t>Accounts Receivable, 5 Yr. CAGR %</t>
  </si>
  <si>
    <t>129.25</t>
  </si>
  <si>
    <t>65.7</t>
  </si>
  <si>
    <t>27.59</t>
  </si>
  <si>
    <t>37.15</t>
  </si>
  <si>
    <t>Inventory, 5 Yr. CAGR %</t>
  </si>
  <si>
    <t>175.99</t>
  </si>
  <si>
    <t>141.56</t>
  </si>
  <si>
    <t>119.97</t>
  </si>
  <si>
    <t>28.82</t>
  </si>
  <si>
    <t>Net Property, Plant and Equip., 5 Yr. CAGR %</t>
  </si>
  <si>
    <t>92.54</t>
  </si>
  <si>
    <t>45.77</t>
  </si>
  <si>
    <t>12.6</t>
  </si>
  <si>
    <t>Total Assets, 5 Yr. CAGR %</t>
  </si>
  <si>
    <t>83.19</t>
  </si>
  <si>
    <t>88.86</t>
  </si>
  <si>
    <t>64.49</t>
  </si>
  <si>
    <t>25.88</t>
  </si>
  <si>
    <t>Tangible Book Value, 5 Yr. CAGR %</t>
  </si>
  <si>
    <t>43.28</t>
  </si>
  <si>
    <t>56.45</t>
  </si>
  <si>
    <t>27.63</t>
  </si>
  <si>
    <t>11.86</t>
  </si>
  <si>
    <t>Common Equity, 5 Yr. CAGR %</t>
  </si>
  <si>
    <t>69.44</t>
  </si>
  <si>
    <t>74.97</t>
  </si>
  <si>
    <t>15.67</t>
  </si>
  <si>
    <t>Cash From Operations, 5 Yr. CAGR %</t>
  </si>
  <si>
    <t>31.44</t>
  </si>
  <si>
    <t>67.8</t>
  </si>
  <si>
    <t>53.13</t>
  </si>
  <si>
    <t>Capital Expenditures, 5 Yr. CAGR %</t>
  </si>
  <si>
    <t>87.91</t>
  </si>
  <si>
    <t>87.01</t>
  </si>
  <si>
    <t>39.31</t>
  </si>
  <si>
    <t>-9.13</t>
  </si>
  <si>
    <t>Levered Free Cash Flow, 5 Yr. CAGR %</t>
  </si>
  <si>
    <t>85.73</t>
  </si>
  <si>
    <t>62.51</t>
  </si>
  <si>
    <t>12.12</t>
  </si>
  <si>
    <t>Unlevered Free Cash Flow, 5 Yr. CAGR %</t>
  </si>
  <si>
    <t>85.03</t>
  </si>
  <si>
    <t>13.98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</si>
  <si>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</si>
  <si>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</si>
  <si>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</si>
  <si>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</si>
  <si>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</si>
  <si>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</si>
  <si>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</si>
  <si>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</si>
  <si>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</si>
  <si>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42,282</t>
  </si>
  <si>
    <t>194,436</t>
  </si>
  <si>
    <t>113,295</t>
  </si>
  <si>
    <t>64,348</t>
  </si>
  <si>
    <t>35,564</t>
  </si>
  <si>
    <t>48,665</t>
  </si>
  <si>
    <t>-</t>
  </si>
  <si>
    <t>Change</t>
  </si>
  <si>
    <t>359.86%</t>
  </si>
  <si>
    <t>-41.73%</t>
  </si>
  <si>
    <t>-43.2%</t>
  </si>
  <si>
    <t>-44.73%</t>
  </si>
  <si>
    <t>36.84%</t>
  </si>
  <si>
    <t>0%</t>
  </si>
  <si>
    <t>Enterprise Value (EV)
                                    1</t>
  </si>
  <si>
    <t>37,628</t>
  </si>
  <si>
    <t>190,122</t>
  </si>
  <si>
    <t>102,095</t>
  </si>
  <si>
    <t>60,088</t>
  </si>
  <si>
    <t>27,930</t>
  </si>
  <si>
    <t>39,164</t>
  </si>
  <si>
    <t>36,303</t>
  </si>
  <si>
    <t>33,010</t>
  </si>
  <si>
    <t>405.26%</t>
  </si>
  <si>
    <t>-46.3%</t>
  </si>
  <si>
    <t>-41.14%</t>
  </si>
  <si>
    <t>-53.52%</t>
  </si>
  <si>
    <t>40.22%</t>
  </si>
  <si>
    <t>-7.3%</t>
  </si>
  <si>
    <t>-9.07%</t>
  </si>
  <si>
    <t>P/E ratio</t>
  </si>
  <si>
    <t>-32.5x</t>
  </si>
  <si>
    <t>-64.3x</t>
  </si>
  <si>
    <t>-16.5x</t>
  </si>
  <si>
    <t>-8.6x</t>
  </si>
  <si>
    <t>-7.39x</t>
  </si>
  <si>
    <t>-36.2x</t>
  </si>
  <si>
    <t>88.6x</t>
  </si>
  <si>
    <t>30.6x</t>
  </si>
  <si>
    <t>PBR</t>
  </si>
  <si>
    <t>6.03x</t>
  </si>
  <si>
    <t>25.3x</t>
  </si>
  <si>
    <t>5.16x</t>
  </si>
  <si>
    <t>4.23x</t>
  </si>
  <si>
    <t>2.48x</t>
  </si>
  <si>
    <t>3.5x</t>
  </si>
  <si>
    <t>3.19x</t>
  </si>
  <si>
    <t>2.74x</t>
  </si>
  <si>
    <t>PEG</t>
  </si>
  <si>
    <t>-1x</t>
  </si>
  <si>
    <t>-0x</t>
  </si>
  <si>
    <t>-1.37x</t>
  </si>
  <si>
    <t>0.2x</t>
  </si>
  <si>
    <t>0.5x</t>
  </si>
  <si>
    <t>0x</t>
  </si>
  <si>
    <t>Capitalization / Revenue</t>
  </si>
  <si>
    <t>6.24x</t>
  </si>
  <si>
    <t>16.2x</t>
  </si>
  <si>
    <t>5.84x</t>
  </si>
  <si>
    <t>2.94x</t>
  </si>
  <si>
    <t>1.58x</t>
  </si>
  <si>
    <t>1.82x</t>
  </si>
  <si>
    <t>1.61x</t>
  </si>
  <si>
    <t>1.46x</t>
  </si>
  <si>
    <t>EV / Revenue</t>
  </si>
  <si>
    <t>5.55x</t>
  </si>
  <si>
    <t>15.8x</t>
  </si>
  <si>
    <t>5.27x</t>
  </si>
  <si>
    <t>1.24x</t>
  </si>
  <si>
    <t>1.2x</t>
  </si>
  <si>
    <t>0.99x</t>
  </si>
  <si>
    <t>EV / EBITDA</t>
  </si>
  <si>
    <t>-94.6x</t>
  </si>
  <si>
    <t>-134x</t>
  </si>
  <si>
    <t>-25.6x</t>
  </si>
  <si>
    <t>-12x</t>
  </si>
  <si>
    <t>33.3x</t>
  </si>
  <si>
    <t>12x</t>
  </si>
  <si>
    <t>8.25x</t>
  </si>
  <si>
    <t>EV / EBIT</t>
  </si>
  <si>
    <t>-25.2x</t>
  </si>
  <si>
    <t>-60.5x</t>
  </si>
  <si>
    <t>-15.9x</t>
  </si>
  <si>
    <t>-7.19x</t>
  </si>
  <si>
    <t>-5.52x</t>
  </si>
  <si>
    <t>-27.5x</t>
  </si>
  <si>
    <t>110x</t>
  </si>
  <si>
    <t>22.6x</t>
  </si>
  <si>
    <t>EV / FCF</t>
  </si>
  <si>
    <t>-371x</t>
  </si>
  <si>
    <t>-128x</t>
  </si>
  <si>
    <t>-16.1x</t>
  </si>
  <si>
    <t>-9.04x</t>
  </si>
  <si>
    <t>-26.3x</t>
  </si>
  <si>
    <t>34.3x</t>
  </si>
  <si>
    <t>13.6x</t>
  </si>
  <si>
    <t>9.22x</t>
  </si>
  <si>
    <t>FCF Yield</t>
  </si>
  <si>
    <t>-0.27%</t>
  </si>
  <si>
    <t>-0.78%</t>
  </si>
  <si>
    <t>-6.2%</t>
  </si>
  <si>
    <t>-11.1%</t>
  </si>
  <si>
    <t>-3.81%</t>
  </si>
  <si>
    <t>2.91%</t>
  </si>
  <si>
    <t>7.36%</t>
  </si>
  <si>
    <t>10.9%</t>
  </si>
  <si>
    <t>Dividend per Share
                                    2</t>
  </si>
  <si>
    <t>Rate of return</t>
  </si>
  <si>
    <t>EPS
                                    2</t>
  </si>
  <si>
    <t>-3.238</t>
  </si>
  <si>
    <t>1.321</t>
  </si>
  <si>
    <t>3.823</t>
  </si>
  <si>
    <t>Distribution rate</t>
  </si>
  <si>
    <t>Net sales
                                    1</t>
  </si>
  <si>
    <t>6,778</t>
  </si>
  <si>
    <t>11,999</t>
  </si>
  <si>
    <t>19,384</t>
  </si>
  <si>
    <t>21,899</t>
  </si>
  <si>
    <t>22,528</t>
  </si>
  <si>
    <t>26,736</t>
  </si>
  <si>
    <t>30,219</t>
  </si>
  <si>
    <t>33,380</t>
  </si>
  <si>
    <t>EBITDA
                                    1</t>
  </si>
  <si>
    <t>-397.8</t>
  </si>
  <si>
    <t>-1,419</t>
  </si>
  <si>
    <t>-3,987</t>
  </si>
  <si>
    <t>-5,021</t>
  </si>
  <si>
    <t>-2,334</t>
  </si>
  <si>
    <t>1,175</t>
  </si>
  <si>
    <t>3,029</t>
  </si>
  <si>
    <t>4,001</t>
  </si>
  <si>
    <t>EBIT
                                    1</t>
  </si>
  <si>
    <t>-1,495</t>
  </si>
  <si>
    <t>-3,141</t>
  </si>
  <si>
    <t>-6,429</t>
  </si>
  <si>
    <t>-8,358</t>
  </si>
  <si>
    <t>-5,064</t>
  </si>
  <si>
    <t>-1,422</t>
  </si>
  <si>
    <t>329</t>
  </si>
  <si>
    <t>1,459</t>
  </si>
  <si>
    <t>Net income
                                    1</t>
  </si>
  <si>
    <t>-1,289</t>
  </si>
  <si>
    <t>-3,012</t>
  </si>
  <si>
    <t>-6,789</t>
  </si>
  <si>
    <t>-7,497</t>
  </si>
  <si>
    <t>-4,822</t>
  </si>
  <si>
    <t>-1,339</t>
  </si>
  <si>
    <t>522.4</t>
  </si>
  <si>
    <t>1,694</t>
  </si>
  <si>
    <t>Net Debt
                                    1</t>
  </si>
  <si>
    <t>-4,653</t>
  </si>
  <si>
    <t>-4,314</t>
  </si>
  <si>
    <t>-11,200</t>
  </si>
  <si>
    <t>-4,259</t>
  </si>
  <si>
    <t>-7,633</t>
  </si>
  <si>
    <t>-9,501</t>
  </si>
  <si>
    <t>-12,362</t>
  </si>
  <si>
    <t>-15,655</t>
  </si>
  <si>
    <t>Reference price
                                    2</t>
  </si>
  <si>
    <t>129.65</t>
  </si>
  <si>
    <t>559.63</t>
  </si>
  <si>
    <t>294.76</t>
  </si>
  <si>
    <t>163.39</t>
  </si>
  <si>
    <t>86.30</t>
  </si>
  <si>
    <t>117.10</t>
  </si>
  <si>
    <t>Nbr of stocks (in thousands)</t>
  </si>
  <si>
    <t>326,123</t>
  </si>
  <si>
    <t>347,436</t>
  </si>
  <si>
    <t>384,362</t>
  </si>
  <si>
    <t>393,819</t>
  </si>
  <si>
    <t>412,113</t>
  </si>
  <si>
    <t>415,586</t>
  </si>
  <si>
    <t>Announcement Date</t>
  </si>
  <si>
    <t>3/17/20</t>
  </si>
  <si>
    <t>2/24/21</t>
  </si>
  <si>
    <t>3/3/22</t>
  </si>
  <si>
    <t>3/2/23</t>
  </si>
  <si>
    <t>3/7/24</t>
  </si>
  <si>
    <t>address1</t>
  </si>
  <si>
    <t>Building 3</t>
  </si>
  <si>
    <t>address2</t>
  </si>
  <si>
    <t>Guozheng Center No. 485 Zhengli Road Yangpu District</t>
  </si>
  <si>
    <t>city</t>
  </si>
  <si>
    <t>Shanghai</t>
  </si>
  <si>
    <t>zip</t>
  </si>
  <si>
    <t>200433</t>
  </si>
  <si>
    <t>country</t>
  </si>
  <si>
    <t>phone</t>
  </si>
  <si>
    <t>86 21 2509 9255</t>
  </si>
  <si>
    <t>website</t>
  </si>
  <si>
    <t>https://www.bilibili.com</t>
  </si>
  <si>
    <t>industry</t>
  </si>
  <si>
    <t>Electronic Gaming &amp; Multimedia</t>
  </si>
  <si>
    <t>industryKey</t>
  </si>
  <si>
    <t>electronic-gaming-multimedia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</si>
  <si>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</si>
  <si>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</si>
  <si>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</si>
  <si>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</si>
  <si>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</si>
  <si>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</si>
  <si>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</si>
  <si>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Bilibili Inc. provides online entertainment services for the young generations in the People's Republic of China. It offers a range of digital content, including professional user generated videos, mobile games, and value-added services, such as live broadcasting, occupationally generated videos, audio drama on Maoer, and comics on Bilibili Comic. The company also provides advertising services; and IP derivatives and other services. In addition, it engages in the business and technology development activities; e-commerce business; and video, comics, and game distribution activities. Bilibili Inc. was founded in 2009 and is headquartered in Shanghai, the People's Republic of China.</t>
  </si>
  <si>
    <t>fullTimeEmployees</t>
  </si>
  <si>
    <t>companyOfficers</t>
  </si>
  <si>
    <t>[{'maxAge': 1, 'name': 'Mr. Rui  Chen', 'age': 45, 'title': 'Chairman of the Board &amp; CEO', 'yearBorn': 1978, 'fiscalYear': 2023, 'totalPay': 274102, 'exercisedValue': 0, 'unexercisedValue': 0}, {'maxAge': 1, 'name': 'Ms. Ni  Li', 'age': 37, 'title': 'Vice Chairman of the Board of Directors &amp; COO', 'yearBorn': 1986, 'fiscalYear': 2023, 'totalPay': 350030, 'exercisedValue': 0, 'unexercisedValue': 0}, {'maxAge': 1, 'name': 'Mr. Yi  Xu', 'age': 33, 'title': 'Founder, President &amp; Director', 'yearBorn': 1990, 'fiscalYear': 2023, 'totalPay': 171366, 'exercisedValue': 0, 'unexercisedValue': 0}, {'maxAge': 1, 'name': 'Ms. Juliet  Yang', 'title': 'Executive Director of Investor Relations',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</si>
  <si>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</si>
  <si>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</si>
  <si>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</si>
  <si>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</si>
  <si>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</si>
  <si>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</si>
  <si>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</si>
  <si>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</si>
  <si>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</si>
  <si>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</si>
  <si>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</si>
  <si>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</si>
  <si>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</si>
  <si>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</si>
  <si>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</si>
  <si>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</si>
  <si>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</si>
  <si>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</si>
  <si>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</si>
  <si>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</si>
  <si>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</si>
  <si>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</si>
  <si>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</si>
  <si>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</si>
  <si>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</si>
  <si>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</si>
  <si>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</si>
  <si>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</si>
  <si>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</si>
  <si>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</si>
  <si>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</si>
  <si>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</si>
  <si>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</si>
  <si>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</si>
  <si>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</si>
  <si>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</si>
  <si>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</si>
  <si>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</si>
  <si>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</si>
  <si>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</si>
  <si>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</si>
  <si>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</si>
  <si>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</si>
  <si>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</si>
  <si>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</si>
  <si>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</si>
  <si>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</si>
  <si>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</si>
  <si>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</si>
  <si>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</si>
  <si>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</si>
  <si>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</si>
  <si>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</si>
  <si>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</si>
  <si>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</si>
  <si>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</si>
  <si>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</si>
  <si>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</si>
  <si>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</si>
  <si>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</si>
  <si>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</si>
  <si>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</si>
  <si>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</si>
  <si>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Bilibili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</si>
  <si>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</si>
  <si>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</si>
  <si>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</si>
  <si>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</si>
  <si>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</si>
  <si>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</si>
  <si>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</si>
  <si>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e2d7c5fe-5e41-3353-9ae2-b3e0bc0b5d33</t>
  </si>
  <si>
    <t>messageBoardId</t>
  </si>
  <si>
    <t>finmb_291855394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</si>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</sst>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libil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16.125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7.117580784517804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6.840637952E9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34.919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3.4559321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-77.384</v>
      </c>
      <c r="C2" s="1">
        <v>-161.84</v>
      </c>
      <c r="D2" s="1">
        <v>-77.792</v>
      </c>
      <c r="E2" s="1">
        <v>-83.77600000000001</v>
      </c>
      <c r="F2" s="1">
        <v>-175.44</v>
      </c>
      <c r="G2" s="1">
        <v>-409.36</v>
      </c>
      <c r="H2" s="1">
        <v>-923.44</v>
      </c>
      <c r="I2" s="1">
        <v>-1020.0</v>
      </c>
      <c r="J2" s="1">
        <v>-655.5200000000001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0.68</v>
      </c>
      <c r="C3" s="1">
        <v>2.448</v>
      </c>
      <c r="D3" s="1">
        <v>5.168</v>
      </c>
      <c r="E3" s="1">
        <v>13.464</v>
      </c>
      <c r="F3" s="1">
        <v>35.63200000000001</v>
      </c>
      <c r="G3" s="1">
        <v>57.52800000000001</v>
      </c>
      <c r="H3" s="1">
        <v>95.2</v>
      </c>
      <c r="I3" s="1">
        <v>133.96</v>
      </c>
      <c r="J3" s="1">
        <v>121.856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4.896000000000001</v>
      </c>
      <c r="C4" s="1">
        <v>19.448</v>
      </c>
      <c r="D4" s="1">
        <v>36.176</v>
      </c>
      <c r="E4" s="1">
        <v>73.848</v>
      </c>
      <c r="F4" s="1">
        <v>123.216</v>
      </c>
      <c r="G4" s="1">
        <v>190.4</v>
      </c>
      <c r="H4" s="1">
        <v>258.4</v>
      </c>
      <c r="I4" s="1">
        <v>350.8800000000001</v>
      </c>
      <c r="J4" s="1">
        <v>272.0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5.712000000000001</v>
      </c>
      <c r="C5" s="1">
        <v>22.032</v>
      </c>
      <c r="D5" s="1">
        <v>41.344</v>
      </c>
      <c r="E5" s="1">
        <v>87.31200000000001</v>
      </c>
      <c r="F5" s="1">
        <v>159.12</v>
      </c>
      <c r="G5" s="1">
        <v>247.52</v>
      </c>
      <c r="H5" s="1">
        <v>353.6</v>
      </c>
      <c r="I5" s="1">
        <v>485.52</v>
      </c>
      <c r="J5" s="1">
        <v>394.4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1.224</v>
      </c>
      <c r="G6" s="1">
        <v>2.584</v>
      </c>
      <c r="H6" s="1">
        <v>3.4</v>
      </c>
      <c r="I6" s="1">
        <v>6.528</v>
      </c>
      <c r="J6" s="1">
        <v>3.128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-0.408</v>
      </c>
      <c r="I7" s="1">
        <v>-24.208</v>
      </c>
      <c r="J7" s="1">
        <v>-0.408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-0.544</v>
      </c>
      <c r="D8" s="1">
        <v>-1.632</v>
      </c>
      <c r="E8" s="1">
        <v>-13.192</v>
      </c>
      <c r="F8" s="1">
        <v>-14.416</v>
      </c>
      <c r="G8" s="1">
        <v>-5.712000000000001</v>
      </c>
      <c r="H8" s="1">
        <v>43.928</v>
      </c>
      <c r="I8" s="1">
        <v>76.84</v>
      </c>
      <c r="J8" s="1">
        <v>58.752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3.264</v>
      </c>
      <c r="G9" s="1">
        <v>6.800000000000001</v>
      </c>
      <c r="H9" s="1">
        <v>5.032</v>
      </c>
      <c r="I9" s="1">
        <v>28.832</v>
      </c>
      <c r="J9" s="1">
        <v>15.232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13.736</v>
      </c>
      <c r="C10" s="1">
        <v>49.64</v>
      </c>
      <c r="D10" s="1">
        <v>10.744</v>
      </c>
      <c r="E10" s="1">
        <v>24.616</v>
      </c>
      <c r="F10" s="1">
        <v>23.528</v>
      </c>
      <c r="G10" s="1">
        <v>52.496</v>
      </c>
      <c r="H10" s="1">
        <v>136.0</v>
      </c>
      <c r="I10" s="1">
        <v>141.44</v>
      </c>
      <c r="J10" s="1">
        <v>153.68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0.68</v>
      </c>
      <c r="D11" s="1">
        <v>0.272</v>
      </c>
      <c r="E11" s="1">
        <v>1.36</v>
      </c>
      <c r="F11" s="1">
        <v>1.224</v>
      </c>
      <c r="G11" s="1">
        <v>13.464</v>
      </c>
      <c r="H11" s="1">
        <v>25.704</v>
      </c>
      <c r="I11" s="1">
        <v>17.816</v>
      </c>
      <c r="J11" s="1">
        <v>-2.176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27.064</v>
      </c>
      <c r="C12" s="1">
        <v>40.12</v>
      </c>
      <c r="D12" s="1">
        <v>52.768</v>
      </c>
      <c r="E12" s="1">
        <v>6.936000000000001</v>
      </c>
      <c r="F12" s="1">
        <v>-2.176</v>
      </c>
      <c r="G12" s="1">
        <v>-7.072000000000001</v>
      </c>
      <c r="H12" s="1">
        <v>-3.128</v>
      </c>
      <c r="I12" s="1">
        <v>-87.992</v>
      </c>
      <c r="J12" s="1">
        <v>8.024000000000001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-1.496</v>
      </c>
      <c r="C13" s="1">
        <v>-12.512</v>
      </c>
      <c r="D13" s="1">
        <v>-38.488</v>
      </c>
      <c r="E13" s="1">
        <v>8.84</v>
      </c>
      <c r="F13" s="1">
        <v>-54.264</v>
      </c>
      <c r="G13" s="1">
        <v>-56.712</v>
      </c>
      <c r="H13" s="1">
        <v>-58.344</v>
      </c>
      <c r="I13" s="1">
        <v>-8.024000000000001</v>
      </c>
      <c r="J13" s="1">
        <v>-35.63200000000001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7.344</v>
      </c>
      <c r="C14" s="1">
        <v>20.4</v>
      </c>
      <c r="D14" s="1">
        <v>36.992</v>
      </c>
      <c r="E14" s="1">
        <v>47.056</v>
      </c>
      <c r="F14" s="1">
        <v>79.83200000000001</v>
      </c>
      <c r="G14" s="1">
        <v>110.976</v>
      </c>
      <c r="H14" s="1">
        <v>144.16</v>
      </c>
      <c r="I14" s="1">
        <v>6.256</v>
      </c>
      <c r="J14" s="1">
        <v>-8.16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0.544</v>
      </c>
      <c r="C15" s="1">
        <v>26.52</v>
      </c>
      <c r="D15" s="1">
        <v>48.416</v>
      </c>
      <c r="E15" s="1">
        <v>54.264</v>
      </c>
      <c r="F15" s="1">
        <v>48.14400000000001</v>
      </c>
      <c r="G15" s="1">
        <v>99.96000000000001</v>
      </c>
      <c r="H15" s="1">
        <v>67.32000000000001</v>
      </c>
      <c r="I15" s="1">
        <v>23.664</v>
      </c>
      <c r="J15" s="1">
        <v>18.224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0.8160000000000001</v>
      </c>
      <c r="C16" s="1">
        <v>0.544</v>
      </c>
      <c r="D16" s="1">
        <v>1.768</v>
      </c>
      <c r="E16" s="1">
        <v>1.768</v>
      </c>
      <c r="F16" s="1">
        <v>3.128</v>
      </c>
      <c r="G16" s="1">
        <v>7.344</v>
      </c>
      <c r="H16" s="1">
        <v>10.472</v>
      </c>
      <c r="I16" s="1">
        <v>17.816</v>
      </c>
      <c r="J16" s="1">
        <v>3.944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-2.584</v>
      </c>
      <c r="C17" s="1">
        <v>-12.512</v>
      </c>
      <c r="D17" s="1">
        <v>-11.424</v>
      </c>
      <c r="E17" s="1">
        <v>-35.224</v>
      </c>
      <c r="F17" s="1">
        <v>-46.512</v>
      </c>
      <c r="G17" s="1">
        <v>40.664</v>
      </c>
      <c r="H17" s="1">
        <v>-164.56</v>
      </c>
      <c r="I17" s="1">
        <v>-195.84</v>
      </c>
      <c r="J17" s="1">
        <v>82.82400000000001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-26.112</v>
      </c>
      <c r="C18" s="1">
        <v>-27.064</v>
      </c>
      <c r="D18" s="1">
        <v>63.24</v>
      </c>
      <c r="E18" s="1">
        <v>100.232</v>
      </c>
      <c r="F18" s="1">
        <v>26.52</v>
      </c>
      <c r="G18" s="1">
        <v>102.408</v>
      </c>
      <c r="H18" s="1">
        <v>-360.4</v>
      </c>
      <c r="I18" s="1">
        <v>-531.76</v>
      </c>
      <c r="J18" s="1">
        <v>36.312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-3.4</v>
      </c>
      <c r="C19" s="1">
        <v>-5.712000000000001</v>
      </c>
      <c r="D19" s="1">
        <v>-19.72</v>
      </c>
      <c r="E19" s="1">
        <v>-39.984</v>
      </c>
      <c r="F19" s="1">
        <v>-40.256</v>
      </c>
      <c r="G19" s="1">
        <v>-81.872</v>
      </c>
      <c r="H19" s="1">
        <v>-131.24</v>
      </c>
      <c r="I19" s="1">
        <v>-103.36</v>
      </c>
      <c r="J19" s="1">
        <v>-24.752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-3.672</v>
      </c>
      <c r="D20" s="1">
        <v>0.0</v>
      </c>
      <c r="E20" s="1">
        <v>-18.496</v>
      </c>
      <c r="F20" s="1">
        <v>-97.92</v>
      </c>
      <c r="G20" s="1">
        <v>-67.864</v>
      </c>
      <c r="H20" s="1">
        <v>-70.992</v>
      </c>
      <c r="I20" s="1">
        <v>-160.48</v>
      </c>
      <c r="J20" s="1">
        <v>-9.520000000000001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-12.92</v>
      </c>
      <c r="G21" s="1">
        <v>0.0</v>
      </c>
      <c r="H21" s="1">
        <v>0.0</v>
      </c>
      <c r="I21" s="1">
        <v>-1.632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-16.184</v>
      </c>
      <c r="C22" s="1">
        <v>-33.456</v>
      </c>
      <c r="D22" s="1">
        <v>-66.096</v>
      </c>
      <c r="E22" s="1">
        <v>-141.44</v>
      </c>
      <c r="F22" s="1">
        <v>-172.72</v>
      </c>
      <c r="G22" s="1">
        <v>-223.04</v>
      </c>
      <c r="H22" s="1">
        <v>-369.92</v>
      </c>
      <c r="I22" s="1">
        <v>-269.28</v>
      </c>
      <c r="J22" s="1">
        <v>-156.4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-28.696</v>
      </c>
      <c r="C23" s="1">
        <v>-118.592</v>
      </c>
      <c r="D23" s="1">
        <v>-11.56</v>
      </c>
      <c r="E23" s="1">
        <v>-235.28</v>
      </c>
      <c r="F23" s="1">
        <v>-228.48</v>
      </c>
      <c r="G23" s="1">
        <v>-839.12</v>
      </c>
      <c r="H23" s="1">
        <v>-2843.76</v>
      </c>
      <c r="I23" s="1">
        <v>1894.48</v>
      </c>
      <c r="J23" s="1">
        <v>337.28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-1.36</v>
      </c>
      <c r="C24" s="1">
        <v>1.36</v>
      </c>
      <c r="D24" s="1">
        <v>0.0</v>
      </c>
      <c r="E24" s="1">
        <v>0.0</v>
      </c>
      <c r="F24" s="1">
        <v>1.496</v>
      </c>
      <c r="G24" s="1">
        <v>0.408</v>
      </c>
      <c r="H24" s="1">
        <v>73.304</v>
      </c>
      <c r="I24" s="1">
        <v>81.19200000000001</v>
      </c>
      <c r="J24" s="1">
        <v>93.16000000000001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-49.776</v>
      </c>
      <c r="C25" s="1">
        <v>-160.48</v>
      </c>
      <c r="D25" s="1">
        <v>-97.376</v>
      </c>
      <c r="E25" s="1">
        <v>-435.2</v>
      </c>
      <c r="F25" s="1">
        <v>-538.5600000000001</v>
      </c>
      <c r="G25" s="1">
        <v>-1211.76</v>
      </c>
      <c r="H25" s="1">
        <v>-3342.88</v>
      </c>
      <c r="I25" s="1">
        <v>1442.96</v>
      </c>
      <c r="J25" s="1">
        <v>239.36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1.36</v>
      </c>
      <c r="C26" s="1">
        <v>0.0</v>
      </c>
      <c r="D26" s="1">
        <v>0.0</v>
      </c>
      <c r="E26" s="1">
        <v>0.0</v>
      </c>
      <c r="F26" s="1">
        <v>19.312</v>
      </c>
      <c r="G26" s="1">
        <v>27.2</v>
      </c>
      <c r="H26" s="1">
        <v>180.88</v>
      </c>
      <c r="I26" s="1">
        <v>231.2</v>
      </c>
      <c r="J26" s="1">
        <v>265.2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458.3200000000001</v>
      </c>
      <c r="G27" s="1">
        <v>762.96</v>
      </c>
      <c r="H27" s="1">
        <v>1374.96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1.36</v>
      </c>
      <c r="C28" s="1">
        <v>0.0</v>
      </c>
      <c r="D28" s="1">
        <v>0.0</v>
      </c>
      <c r="E28" s="1">
        <v>0.0</v>
      </c>
      <c r="F28" s="1">
        <v>477.36</v>
      </c>
      <c r="G28" s="1">
        <v>790.1600000000001</v>
      </c>
      <c r="H28" s="1">
        <v>1555.84</v>
      </c>
      <c r="I28" s="1">
        <v>231.2</v>
      </c>
      <c r="J28" s="1">
        <v>265.2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-1.36</v>
      </c>
      <c r="D29" s="1">
        <v>0.0</v>
      </c>
      <c r="E29" s="1">
        <v>0.0</v>
      </c>
      <c r="F29" s="1">
        <v>-13.6</v>
      </c>
      <c r="G29" s="1">
        <v>-13.6</v>
      </c>
      <c r="H29" s="1">
        <v>-29.24</v>
      </c>
      <c r="I29" s="1">
        <v>-197.2</v>
      </c>
      <c r="J29" s="1">
        <v>-275.944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-571.2</v>
      </c>
      <c r="J30" s="1">
        <v>-1044.48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-1.36</v>
      </c>
      <c r="D31" s="1">
        <v>0.0</v>
      </c>
      <c r="E31" s="1">
        <v>0.0</v>
      </c>
      <c r="F31" s="1">
        <v>-13.6</v>
      </c>
      <c r="G31" s="1">
        <v>-13.6</v>
      </c>
      <c r="H31" s="1">
        <v>-29.24</v>
      </c>
      <c r="I31" s="1">
        <v>-768.4000000000001</v>
      </c>
      <c r="J31" s="1">
        <v>-1320.56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674.5600000000001</v>
      </c>
      <c r="F32" s="1">
        <v>225.76</v>
      </c>
      <c r="G32" s="1">
        <v>383.52</v>
      </c>
      <c r="H32" s="1">
        <v>2623.44</v>
      </c>
      <c r="I32" s="1">
        <v>0.0</v>
      </c>
      <c r="J32" s="1">
        <v>365.84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-15.232</v>
      </c>
      <c r="C33" s="1">
        <v>0.0</v>
      </c>
      <c r="D33" s="1">
        <v>-6.664000000000001</v>
      </c>
      <c r="E33" s="1">
        <v>0.0</v>
      </c>
      <c r="F33" s="1">
        <v>0.0</v>
      </c>
      <c r="G33" s="1">
        <v>0.0</v>
      </c>
      <c r="H33" s="1">
        <v>0.0</v>
      </c>
      <c r="I33" s="1">
        <v>-47.328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187.68</v>
      </c>
      <c r="C34" s="1">
        <v>159.12</v>
      </c>
      <c r="D34" s="1">
        <v>100.368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-20.808</v>
      </c>
      <c r="C35" s="1">
        <v>-17.136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-3.672</v>
      </c>
      <c r="C36" s="1">
        <v>-1.632</v>
      </c>
      <c r="D36" s="1">
        <v>-1.768</v>
      </c>
      <c r="E36" s="1">
        <v>2.04</v>
      </c>
      <c r="F36" s="1">
        <v>1.496</v>
      </c>
      <c r="G36" s="1">
        <v>-25.976</v>
      </c>
      <c r="H36" s="1">
        <v>-17.136</v>
      </c>
      <c r="I36" s="1">
        <v>-7.616000000000001</v>
      </c>
      <c r="J36" s="1">
        <v>-0.9520000000000001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149.6</v>
      </c>
      <c r="C37" s="1">
        <v>138.72</v>
      </c>
      <c r="D37" s="1">
        <v>91.936</v>
      </c>
      <c r="E37" s="1">
        <v>675.9200000000001</v>
      </c>
      <c r="F37" s="1">
        <v>690.88</v>
      </c>
      <c r="G37" s="1">
        <v>1134.24</v>
      </c>
      <c r="H37" s="1">
        <v>4133.04</v>
      </c>
      <c r="I37" s="1">
        <v>-591.6</v>
      </c>
      <c r="J37" s="1">
        <v>-689.5200000000001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5.712000000000001</v>
      </c>
      <c r="C38" s="1">
        <v>6.664000000000001</v>
      </c>
      <c r="D38" s="1">
        <v>-6.528</v>
      </c>
      <c r="E38" s="1">
        <v>35.496</v>
      </c>
      <c r="F38" s="1">
        <v>14.688</v>
      </c>
      <c r="G38" s="1">
        <v>-63.376</v>
      </c>
      <c r="H38" s="1">
        <v>-43.384</v>
      </c>
      <c r="I38" s="1">
        <v>43.65600000000001</v>
      </c>
      <c r="J38" s="1">
        <v>13.6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79.56</v>
      </c>
      <c r="C39" s="1">
        <v>-41.072</v>
      </c>
      <c r="D39" s="1">
        <v>51.136</v>
      </c>
      <c r="E39" s="1">
        <v>378.08</v>
      </c>
      <c r="F39" s="1">
        <v>193.12</v>
      </c>
      <c r="G39" s="1">
        <v>-38.76000000000001</v>
      </c>
      <c r="H39" s="1">
        <v>386.24</v>
      </c>
      <c r="I39" s="1">
        <v>361.76</v>
      </c>
      <c r="J39" s="1">
        <v>-401.2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5.304</v>
      </c>
      <c r="D41" s="1">
        <v>0.0</v>
      </c>
      <c r="E41" s="1">
        <v>0.0</v>
      </c>
      <c r="F41" s="1">
        <v>3.536</v>
      </c>
      <c r="G41" s="1">
        <v>11.696</v>
      </c>
      <c r="H41" s="1">
        <v>15.776</v>
      </c>
      <c r="I41" s="1">
        <v>27.2</v>
      </c>
      <c r="J41" s="1">
        <v>22.712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0.272</v>
      </c>
      <c r="D42" s="1">
        <v>0.8160000000000001</v>
      </c>
      <c r="E42" s="1">
        <v>2.04</v>
      </c>
      <c r="F42" s="1">
        <v>4.488</v>
      </c>
      <c r="G42" s="1">
        <v>7.344</v>
      </c>
      <c r="H42" s="1">
        <v>9.928</v>
      </c>
      <c r="I42" s="1">
        <v>10.88</v>
      </c>
      <c r="J42" s="1">
        <v>14.008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-23.8</v>
      </c>
      <c r="D43" s="1">
        <v>-28.56</v>
      </c>
      <c r="E43" s="1">
        <v>71.4</v>
      </c>
      <c r="F43" s="1">
        <v>-168.64</v>
      </c>
      <c r="G43" s="1">
        <v>29.24</v>
      </c>
      <c r="H43" s="1">
        <v>-526.32</v>
      </c>
      <c r="I43" s="1">
        <v>-323.68</v>
      </c>
      <c r="J43" s="1">
        <v>126.616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0.0</v>
      </c>
      <c r="C44" s="1">
        <v>-23.8</v>
      </c>
      <c r="D44" s="1">
        <v>-28.56</v>
      </c>
      <c r="E44" s="1">
        <v>71.4</v>
      </c>
      <c r="F44" s="1">
        <v>-165.92</v>
      </c>
      <c r="G44" s="1">
        <v>35.768</v>
      </c>
      <c r="H44" s="1">
        <v>-516.8000000000001</v>
      </c>
      <c r="I44" s="1">
        <v>-308.72</v>
      </c>
      <c r="J44" s="1">
        <v>137.36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0.0</v>
      </c>
      <c r="C45" s="1">
        <v>-19.72</v>
      </c>
      <c r="D45" s="1">
        <v>-23.936</v>
      </c>
      <c r="E45" s="1">
        <v>-202.64</v>
      </c>
      <c r="F45" s="1">
        <v>7.752000000000001</v>
      </c>
      <c r="G45" s="1">
        <v>-307.36</v>
      </c>
      <c r="H45" s="1">
        <v>-40.664</v>
      </c>
      <c r="I45" s="1">
        <v>-118.048</v>
      </c>
      <c r="J45" s="1">
        <v>-199.92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1.36</v>
      </c>
      <c r="C46" s="1">
        <v>-1.36</v>
      </c>
      <c r="D46" s="1">
        <v>0.0</v>
      </c>
      <c r="E46" s="1">
        <v>0.0</v>
      </c>
      <c r="F46" s="1">
        <v>463.76</v>
      </c>
      <c r="G46" s="1">
        <v>776.5600000000001</v>
      </c>
      <c r="H46" s="1">
        <v>1527.28</v>
      </c>
      <c r="I46" s="1">
        <v>-537.2</v>
      </c>
      <c r="J46" s="1">
        <v>-1055.36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93.84</v>
      </c>
      <c r="C3" s="1">
        <v>52.63200000000001</v>
      </c>
      <c r="D3" s="1">
        <v>103.768</v>
      </c>
      <c r="E3" s="1">
        <v>481.4400000000001</v>
      </c>
      <c r="F3" s="1">
        <v>674.5600000000001</v>
      </c>
      <c r="G3" s="1">
        <v>636.48</v>
      </c>
      <c r="H3" s="1">
        <v>1022.72</v>
      </c>
      <c r="I3" s="1">
        <v>1383.12</v>
      </c>
      <c r="J3" s="1">
        <v>977.84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7.48</v>
      </c>
      <c r="C4" s="1">
        <v>98.19200000000001</v>
      </c>
      <c r="D4" s="1">
        <v>68.68</v>
      </c>
      <c r="E4" s="1">
        <v>233.92</v>
      </c>
      <c r="F4" s="1">
        <v>425.68</v>
      </c>
      <c r="G4" s="1">
        <v>1105.68</v>
      </c>
      <c r="H4" s="1">
        <v>3100.8</v>
      </c>
      <c r="I4" s="1">
        <v>1281.12</v>
      </c>
      <c r="J4" s="1">
        <v>1078.48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101.456</v>
      </c>
      <c r="C5" s="1">
        <v>150.96</v>
      </c>
      <c r="D5" s="1">
        <v>172.72</v>
      </c>
      <c r="E5" s="1">
        <v>715.36</v>
      </c>
      <c r="F5" s="1">
        <v>1100.24</v>
      </c>
      <c r="G5" s="1">
        <v>1742.16</v>
      </c>
      <c r="H5" s="1">
        <v>4123.52</v>
      </c>
      <c r="I5" s="1">
        <v>2665.6</v>
      </c>
      <c r="J5" s="1">
        <v>2056.32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2.176</v>
      </c>
      <c r="C6" s="1">
        <v>15.096</v>
      </c>
      <c r="D6" s="1">
        <v>53.448</v>
      </c>
      <c r="E6" s="1">
        <v>44.064</v>
      </c>
      <c r="F6" s="1">
        <v>101.32</v>
      </c>
      <c r="G6" s="1">
        <v>142.8</v>
      </c>
      <c r="H6" s="1">
        <v>187.68</v>
      </c>
      <c r="I6" s="1">
        <v>180.88</v>
      </c>
      <c r="J6" s="1">
        <v>213.52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0.0</v>
      </c>
      <c r="C7" s="1">
        <v>0.0</v>
      </c>
      <c r="D7" s="1">
        <v>0.8160000000000001</v>
      </c>
      <c r="E7" s="1">
        <v>3.536</v>
      </c>
      <c r="F7" s="1">
        <v>39.304</v>
      </c>
      <c r="G7" s="1">
        <v>23.256</v>
      </c>
      <c r="H7" s="1">
        <v>8.568000000000001</v>
      </c>
      <c r="I7" s="1">
        <v>49.776</v>
      </c>
      <c r="J7" s="1">
        <v>36.312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1.632</v>
      </c>
      <c r="C8" s="1">
        <v>2.448</v>
      </c>
      <c r="D8" s="1">
        <v>7.48</v>
      </c>
      <c r="E8" s="1">
        <v>11.424</v>
      </c>
      <c r="F8" s="1">
        <v>8.704</v>
      </c>
      <c r="G8" s="1">
        <v>25.568</v>
      </c>
      <c r="H8" s="1">
        <v>280.16</v>
      </c>
      <c r="I8" s="1">
        <v>180.88</v>
      </c>
      <c r="J8" s="1">
        <v>90.57600000000001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3.808</v>
      </c>
      <c r="C9" s="1">
        <v>17.544</v>
      </c>
      <c r="D9" s="1">
        <v>61.88</v>
      </c>
      <c r="E9" s="1">
        <v>59.16</v>
      </c>
      <c r="F9" s="1">
        <v>149.6</v>
      </c>
      <c r="G9" s="1">
        <v>191.76</v>
      </c>
      <c r="H9" s="1">
        <v>476.0000000000001</v>
      </c>
      <c r="I9" s="1">
        <v>412.08</v>
      </c>
      <c r="J9" s="1">
        <v>341.36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0.136</v>
      </c>
      <c r="C10" s="1">
        <v>0.8160000000000001</v>
      </c>
      <c r="D10" s="1">
        <v>1.224</v>
      </c>
      <c r="E10" s="1">
        <v>9.112</v>
      </c>
      <c r="F10" s="1">
        <v>10.608</v>
      </c>
      <c r="G10" s="1">
        <v>24.48</v>
      </c>
      <c r="H10" s="1">
        <v>74.936</v>
      </c>
      <c r="I10" s="1">
        <v>69.90400000000001</v>
      </c>
      <c r="J10" s="1">
        <v>32.776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2.72</v>
      </c>
      <c r="C11" s="1">
        <v>6.664000000000001</v>
      </c>
      <c r="D11" s="1">
        <v>6.528</v>
      </c>
      <c r="E11" s="1">
        <v>15.504</v>
      </c>
      <c r="F11" s="1">
        <v>28.56</v>
      </c>
      <c r="G11" s="1">
        <v>36.176</v>
      </c>
      <c r="H11" s="1">
        <v>95.88000000000001</v>
      </c>
      <c r="I11" s="1">
        <v>76.296</v>
      </c>
      <c r="J11" s="1">
        <v>53.176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1.36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1.904</v>
      </c>
      <c r="J12" s="1">
        <v>6.800000000000001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6.256</v>
      </c>
      <c r="C13" s="1">
        <v>14.552</v>
      </c>
      <c r="D13" s="1">
        <v>50.456</v>
      </c>
      <c r="E13" s="1">
        <v>92.20800000000001</v>
      </c>
      <c r="F13" s="1">
        <v>114.512</v>
      </c>
      <c r="G13" s="1">
        <v>145.52</v>
      </c>
      <c r="H13" s="1">
        <v>186.32</v>
      </c>
      <c r="I13" s="1">
        <v>100.504</v>
      </c>
      <c r="J13" s="1">
        <v>57.392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116.008</v>
      </c>
      <c r="C14" s="1">
        <v>190.4</v>
      </c>
      <c r="D14" s="1">
        <v>292.4</v>
      </c>
      <c r="E14" s="1">
        <v>890.8000000000001</v>
      </c>
      <c r="F14" s="1">
        <v>1403.52</v>
      </c>
      <c r="G14" s="1">
        <v>2140.64</v>
      </c>
      <c r="H14" s="1">
        <v>4957.200000000001</v>
      </c>
      <c r="I14" s="1">
        <v>3325.2</v>
      </c>
      <c r="J14" s="1">
        <v>2547.28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5.576000000000001</v>
      </c>
      <c r="C15" s="1">
        <v>10.472</v>
      </c>
      <c r="D15" s="1">
        <v>33.728</v>
      </c>
      <c r="E15" s="1">
        <v>75.072</v>
      </c>
      <c r="F15" s="1">
        <v>117.64</v>
      </c>
      <c r="G15" s="1">
        <v>195.84</v>
      </c>
      <c r="H15" s="1">
        <v>348.16</v>
      </c>
      <c r="I15" s="1">
        <v>432.48</v>
      </c>
      <c r="J15" s="1">
        <v>451.52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-0.9520000000000001</v>
      </c>
      <c r="C16" s="1">
        <v>-3.536</v>
      </c>
      <c r="D16" s="1">
        <v>-8.296000000000001</v>
      </c>
      <c r="E16" s="1">
        <v>-21.352</v>
      </c>
      <c r="F16" s="1">
        <v>-47.46400000000001</v>
      </c>
      <c r="G16" s="1">
        <v>-91.664</v>
      </c>
      <c r="H16" s="1">
        <v>-164.56</v>
      </c>
      <c r="I16" s="1">
        <v>-265.2</v>
      </c>
      <c r="J16" s="1">
        <v>-354.96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4.624000000000001</v>
      </c>
      <c r="C17" s="1">
        <v>6.936000000000001</v>
      </c>
      <c r="D17" s="1">
        <v>25.296</v>
      </c>
      <c r="E17" s="1">
        <v>53.72000000000001</v>
      </c>
      <c r="F17" s="1">
        <v>70.176</v>
      </c>
      <c r="G17" s="1">
        <v>103.632</v>
      </c>
      <c r="H17" s="1">
        <v>183.6</v>
      </c>
      <c r="I17" s="1">
        <v>167.28</v>
      </c>
      <c r="J17" s="1">
        <v>97.24000000000001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21.896</v>
      </c>
      <c r="C18" s="1">
        <v>51.27200000000001</v>
      </c>
      <c r="D18" s="1">
        <v>86.49600000000001</v>
      </c>
      <c r="E18" s="1">
        <v>133.28</v>
      </c>
      <c r="F18" s="1">
        <v>170.0</v>
      </c>
      <c r="G18" s="1">
        <v>303.28</v>
      </c>
      <c r="H18" s="1">
        <v>748.0</v>
      </c>
      <c r="I18" s="1">
        <v>768.4000000000001</v>
      </c>
      <c r="J18" s="1">
        <v>594.32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0.0</v>
      </c>
      <c r="C19" s="1">
        <v>6.800000000000001</v>
      </c>
      <c r="D19" s="1">
        <v>6.800000000000001</v>
      </c>
      <c r="E19" s="1">
        <v>127.976</v>
      </c>
      <c r="F19" s="1">
        <v>137.36</v>
      </c>
      <c r="G19" s="1">
        <v>176.8</v>
      </c>
      <c r="H19" s="1">
        <v>318.24</v>
      </c>
      <c r="I19" s="1">
        <v>371.28</v>
      </c>
      <c r="J19" s="1">
        <v>371.28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14.96</v>
      </c>
      <c r="C20" s="1">
        <v>38.352</v>
      </c>
      <c r="D20" s="1">
        <v>57.93600000000001</v>
      </c>
      <c r="E20" s="1">
        <v>193.12</v>
      </c>
      <c r="F20" s="1">
        <v>225.76</v>
      </c>
      <c r="G20" s="1">
        <v>320.96</v>
      </c>
      <c r="H20" s="1">
        <v>522.24</v>
      </c>
      <c r="I20" s="1">
        <v>588.88</v>
      </c>
      <c r="J20" s="1">
        <v>493.6800000000001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0.0</v>
      </c>
      <c r="C21" s="1">
        <v>0.0</v>
      </c>
      <c r="D21" s="1">
        <v>0.0</v>
      </c>
      <c r="E21" s="1">
        <v>0.0</v>
      </c>
      <c r="F21" s="1">
        <v>1.36</v>
      </c>
      <c r="G21" s="1">
        <v>2.72</v>
      </c>
      <c r="H21" s="1">
        <v>4.896000000000001</v>
      </c>
      <c r="I21" s="1">
        <v>5.848000000000001</v>
      </c>
      <c r="J21" s="1">
        <v>6.256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0.0</v>
      </c>
      <c r="C22" s="1">
        <v>0.544</v>
      </c>
      <c r="D22" s="1">
        <v>2.72</v>
      </c>
      <c r="E22" s="1">
        <v>27.744</v>
      </c>
      <c r="F22" s="1">
        <v>60.38400000000001</v>
      </c>
      <c r="G22" s="1">
        <v>90.84800000000001</v>
      </c>
      <c r="H22" s="1">
        <v>146.88</v>
      </c>
      <c r="I22" s="1">
        <v>262.48</v>
      </c>
      <c r="J22" s="1">
        <v>281.52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0.0</v>
      </c>
      <c r="C23" s="1">
        <v>0.0</v>
      </c>
      <c r="D23" s="1">
        <v>0.0</v>
      </c>
      <c r="E23" s="1">
        <v>0.0</v>
      </c>
      <c r="F23" s="1">
        <v>41.072</v>
      </c>
      <c r="G23" s="1">
        <v>107.44</v>
      </c>
      <c r="H23" s="1">
        <v>198.56</v>
      </c>
      <c r="I23" s="1">
        <v>199.92</v>
      </c>
      <c r="J23" s="1">
        <v>120.36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1">
        <v>157.76</v>
      </c>
      <c r="C24" s="1">
        <v>295.12</v>
      </c>
      <c r="D24" s="1">
        <v>471.92</v>
      </c>
      <c r="E24" s="1">
        <v>1426.64</v>
      </c>
      <c r="F24" s="1">
        <v>2110.72</v>
      </c>
      <c r="G24" s="1">
        <v>3246.32</v>
      </c>
      <c r="H24" s="1">
        <v>7078.8</v>
      </c>
      <c r="I24" s="1">
        <v>5688.88</v>
      </c>
      <c r="J24" s="1">
        <v>4509.76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16.728</v>
      </c>
      <c r="C26" s="1">
        <v>43.112</v>
      </c>
      <c r="D26" s="1">
        <v>81.19200000000001</v>
      </c>
      <c r="E26" s="1">
        <v>184.96</v>
      </c>
      <c r="F26" s="1">
        <v>258.4</v>
      </c>
      <c r="G26" s="1">
        <v>417.52</v>
      </c>
      <c r="H26" s="1">
        <v>592.96</v>
      </c>
      <c r="I26" s="1">
        <v>583.44</v>
      </c>
      <c r="J26" s="1">
        <v>588.88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3.128</v>
      </c>
      <c r="C27" s="1">
        <v>10.2</v>
      </c>
      <c r="D27" s="1">
        <v>26.248</v>
      </c>
      <c r="E27" s="1">
        <v>51.68000000000001</v>
      </c>
      <c r="F27" s="1">
        <v>89.21600000000001</v>
      </c>
      <c r="G27" s="1">
        <v>223.04</v>
      </c>
      <c r="H27" s="1">
        <v>335.92</v>
      </c>
      <c r="I27" s="1">
        <v>326.4</v>
      </c>
      <c r="J27" s="1">
        <v>308.72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1.36</v>
      </c>
      <c r="C28" s="1">
        <v>0.0</v>
      </c>
      <c r="D28" s="1">
        <v>0.0</v>
      </c>
      <c r="E28" s="1">
        <v>0.0</v>
      </c>
      <c r="F28" s="1">
        <v>0.0</v>
      </c>
      <c r="G28" s="1">
        <v>13.6</v>
      </c>
      <c r="H28" s="1">
        <v>167.28</v>
      </c>
      <c r="I28" s="1">
        <v>201.28</v>
      </c>
      <c r="J28" s="1">
        <v>190.4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699.0400000000001</v>
      </c>
      <c r="J29" s="1">
        <v>822.8000000000001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0.0</v>
      </c>
      <c r="C30" s="1">
        <v>0.0</v>
      </c>
      <c r="D30" s="1">
        <v>0.0</v>
      </c>
      <c r="E30" s="1">
        <v>0.0</v>
      </c>
      <c r="F30" s="1">
        <v>12.92</v>
      </c>
      <c r="G30" s="1">
        <v>20.4</v>
      </c>
      <c r="H30" s="1">
        <v>28.152</v>
      </c>
      <c r="I30" s="1">
        <v>32.504</v>
      </c>
      <c r="J30" s="1">
        <v>25.704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0.272</v>
      </c>
      <c r="C31" s="1">
        <v>0.408</v>
      </c>
      <c r="D31" s="1">
        <v>0.68</v>
      </c>
      <c r="E31" s="1">
        <v>0.8160000000000001</v>
      </c>
      <c r="F31" s="1">
        <v>2.72</v>
      </c>
      <c r="G31" s="1">
        <v>4.216</v>
      </c>
      <c r="H31" s="1">
        <v>9.384</v>
      </c>
      <c r="I31" s="1">
        <v>14.96</v>
      </c>
      <c r="J31" s="1">
        <v>17.952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2.176</v>
      </c>
      <c r="C32" s="1">
        <v>29.648</v>
      </c>
      <c r="D32" s="1">
        <v>77.92800000000001</v>
      </c>
      <c r="E32" s="1">
        <v>133.96</v>
      </c>
      <c r="F32" s="1">
        <v>186.32</v>
      </c>
      <c r="G32" s="1">
        <v>288.32</v>
      </c>
      <c r="H32" s="1">
        <v>360.4</v>
      </c>
      <c r="I32" s="1">
        <v>383.52</v>
      </c>
      <c r="J32" s="1">
        <v>401.2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17.952</v>
      </c>
      <c r="C33" s="1">
        <v>1.768</v>
      </c>
      <c r="D33" s="1">
        <v>3.944</v>
      </c>
      <c r="E33" s="1">
        <v>77.384</v>
      </c>
      <c r="F33" s="1">
        <v>30.872</v>
      </c>
      <c r="G33" s="1">
        <v>37.536</v>
      </c>
      <c r="H33" s="1">
        <v>146.88</v>
      </c>
      <c r="I33" s="1">
        <v>83.232</v>
      </c>
      <c r="J33" s="1">
        <v>105.264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41.88800000000001</v>
      </c>
      <c r="C34" s="1">
        <v>85.408</v>
      </c>
      <c r="D34" s="1">
        <v>190.4</v>
      </c>
      <c r="E34" s="1">
        <v>448.8</v>
      </c>
      <c r="F34" s="1">
        <v>580.72</v>
      </c>
      <c r="G34" s="1">
        <v>1005.04</v>
      </c>
      <c r="H34" s="1">
        <v>1641.52</v>
      </c>
      <c r="I34" s="1">
        <v>2324.24</v>
      </c>
      <c r="J34" s="1">
        <v>2461.6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0.0</v>
      </c>
      <c r="C35" s="1">
        <v>0.0</v>
      </c>
      <c r="D35" s="1">
        <v>0.0</v>
      </c>
      <c r="E35" s="1">
        <v>0.0</v>
      </c>
      <c r="F35" s="1">
        <v>463.76</v>
      </c>
      <c r="G35" s="1">
        <v>1134.24</v>
      </c>
      <c r="H35" s="1">
        <v>2418.08</v>
      </c>
      <c r="I35" s="1">
        <v>1180.48</v>
      </c>
      <c r="J35" s="1">
        <v>8.704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0.0</v>
      </c>
      <c r="C36" s="1">
        <v>0.0</v>
      </c>
      <c r="D36" s="1">
        <v>0.0</v>
      </c>
      <c r="E36" s="1">
        <v>0.0</v>
      </c>
      <c r="F36" s="1">
        <v>26.248</v>
      </c>
      <c r="G36" s="1">
        <v>41.20800000000001</v>
      </c>
      <c r="H36" s="1">
        <v>33.864</v>
      </c>
      <c r="I36" s="1">
        <v>66.232</v>
      </c>
      <c r="J36" s="1">
        <v>38.76000000000001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6.392</v>
      </c>
      <c r="H37" s="1">
        <v>31.688</v>
      </c>
      <c r="I37" s="1">
        <v>44.608</v>
      </c>
      <c r="J37" s="1">
        <v>49.776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41.88800000000001</v>
      </c>
      <c r="C38" s="1">
        <v>85.408</v>
      </c>
      <c r="D38" s="1">
        <v>190.4</v>
      </c>
      <c r="E38" s="1">
        <v>448.8</v>
      </c>
      <c r="F38" s="1">
        <v>1071.68</v>
      </c>
      <c r="G38" s="1">
        <v>2186.744</v>
      </c>
      <c r="H38" s="1">
        <v>4126.240000000001</v>
      </c>
      <c r="I38" s="1">
        <v>3616.24</v>
      </c>
      <c r="J38" s="1">
        <v>2550.0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189.04</v>
      </c>
      <c r="C39" s="1">
        <v>388.96</v>
      </c>
      <c r="D39" s="1">
        <v>546.5840000000001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189.04</v>
      </c>
      <c r="C40" s="1">
        <v>388.96</v>
      </c>
      <c r="D40" s="1">
        <v>546.5840000000001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5.44</v>
      </c>
      <c r="C41" s="1">
        <v>5.44</v>
      </c>
      <c r="D41" s="1">
        <v>5.44</v>
      </c>
      <c r="E41" s="1">
        <v>2.584</v>
      </c>
      <c r="F41" s="1">
        <v>2.72</v>
      </c>
      <c r="G41" s="1">
        <v>2.992</v>
      </c>
      <c r="H41" s="1">
        <v>3.4</v>
      </c>
      <c r="I41" s="1">
        <v>3.4</v>
      </c>
      <c r="J41" s="1">
        <v>3.536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3.128</v>
      </c>
      <c r="C42" s="1">
        <v>41.752</v>
      </c>
      <c r="D42" s="1">
        <v>28.424</v>
      </c>
      <c r="E42" s="1">
        <v>1286.56</v>
      </c>
      <c r="F42" s="1">
        <v>1457.92</v>
      </c>
      <c r="G42" s="1">
        <v>1988.32</v>
      </c>
      <c r="H42" s="1">
        <v>4886.48</v>
      </c>
      <c r="I42" s="1">
        <v>4980.320000000001</v>
      </c>
      <c r="J42" s="1">
        <v>5501.200000000001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-89.08000000000001</v>
      </c>
      <c r="C43" s="1">
        <v>-242.08</v>
      </c>
      <c r="D43" s="1">
        <v>-301.92</v>
      </c>
      <c r="E43" s="1">
        <v>-386.24</v>
      </c>
      <c r="F43" s="1">
        <v>-561.6800000000001</v>
      </c>
      <c r="G43" s="1">
        <v>-973.7600000000001</v>
      </c>
      <c r="H43" s="1">
        <v>-1897.2</v>
      </c>
      <c r="I43" s="1">
        <v>-2915.84</v>
      </c>
      <c r="J43" s="1">
        <v>-3572.72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6.392</v>
      </c>
      <c r="C44" s="1">
        <v>14.416</v>
      </c>
      <c r="D44" s="1">
        <v>4.08</v>
      </c>
      <c r="E44" s="1">
        <v>44.33600000000001</v>
      </c>
      <c r="F44" s="1">
        <v>63.376</v>
      </c>
      <c r="G44" s="1">
        <v>19.176</v>
      </c>
      <c r="H44" s="1">
        <v>-38.08000000000001</v>
      </c>
      <c r="I44" s="1">
        <v>7.888000000000001</v>
      </c>
      <c r="J44" s="1">
        <v>28.832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-73.98400000000001</v>
      </c>
      <c r="C45" s="1">
        <v>-179.52</v>
      </c>
      <c r="D45" s="1">
        <v>-263.84</v>
      </c>
      <c r="E45" s="1">
        <v>945.2</v>
      </c>
      <c r="F45" s="1">
        <v>958.8000000000001</v>
      </c>
      <c r="G45" s="1">
        <v>1033.6</v>
      </c>
      <c r="H45" s="1">
        <v>2951.2</v>
      </c>
      <c r="I45" s="1">
        <v>2072.64</v>
      </c>
      <c r="J45" s="1">
        <v>1957.04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-0.136</v>
      </c>
      <c r="C46" s="1">
        <v>4.760000000000001</v>
      </c>
      <c r="D46" s="1">
        <v>0.0</v>
      </c>
      <c r="E46" s="1">
        <v>32.64</v>
      </c>
      <c r="F46" s="1">
        <v>79.424</v>
      </c>
      <c r="G46" s="1">
        <v>24.752</v>
      </c>
      <c r="H46" s="1">
        <v>1.632</v>
      </c>
      <c r="I46" s="1">
        <v>0.136</v>
      </c>
      <c r="J46" s="1">
        <v>1.632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115.464</v>
      </c>
      <c r="C47" s="1">
        <v>209.44</v>
      </c>
      <c r="D47" s="1">
        <v>282.88</v>
      </c>
      <c r="E47" s="1">
        <v>977.84</v>
      </c>
      <c r="F47" s="1">
        <v>1039.04</v>
      </c>
      <c r="G47" s="1">
        <v>1058.08</v>
      </c>
      <c r="H47" s="1">
        <v>2953.92</v>
      </c>
      <c r="I47" s="1">
        <v>2072.64</v>
      </c>
      <c r="J47" s="1">
        <v>1958.4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157.76</v>
      </c>
      <c r="C48" s="1">
        <v>295.12</v>
      </c>
      <c r="D48" s="1">
        <v>471.92</v>
      </c>
      <c r="E48" s="1">
        <v>1426.64</v>
      </c>
      <c r="F48" s="1">
        <v>2110.72</v>
      </c>
      <c r="G48" s="1">
        <v>3246.32</v>
      </c>
      <c r="H48" s="1">
        <v>7078.8</v>
      </c>
      <c r="I48" s="1">
        <v>5688.88</v>
      </c>
      <c r="J48" s="1">
        <v>4509.76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7.752000000000001</v>
      </c>
      <c r="C50" s="1">
        <v>9.656</v>
      </c>
      <c r="D50" s="1">
        <v>9.384</v>
      </c>
      <c r="E50" s="1">
        <v>42.432</v>
      </c>
      <c r="F50" s="1">
        <v>44.608</v>
      </c>
      <c r="G50" s="1">
        <v>47.872</v>
      </c>
      <c r="H50" s="1">
        <v>53.176</v>
      </c>
      <c r="I50" s="1">
        <v>55.76000000000001</v>
      </c>
      <c r="J50" s="1">
        <v>56.032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7.752000000000001</v>
      </c>
      <c r="C51" s="1">
        <v>9.656</v>
      </c>
      <c r="D51" s="1">
        <v>9.384</v>
      </c>
      <c r="E51" s="1">
        <v>42.432</v>
      </c>
      <c r="F51" s="1">
        <v>44.608</v>
      </c>
      <c r="G51" s="1">
        <v>47.872</v>
      </c>
      <c r="H51" s="1">
        <v>53.176</v>
      </c>
      <c r="I51" s="1">
        <v>53.72000000000001</v>
      </c>
      <c r="J51" s="1">
        <v>56.032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 t="s">
        <v>121</v>
      </c>
      <c r="C52" s="1" t="s">
        <v>122</v>
      </c>
      <c r="D52" s="1" t="s">
        <v>123</v>
      </c>
      <c r="E52" s="1" t="s">
        <v>124</v>
      </c>
      <c r="F52" s="1" t="s">
        <v>125</v>
      </c>
      <c r="G52" s="1" t="s">
        <v>126</v>
      </c>
      <c r="H52" s="1" t="s">
        <v>127</v>
      </c>
      <c r="I52" s="1" t="s">
        <v>128</v>
      </c>
      <c r="J52" s="1" t="s">
        <v>129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-88.944</v>
      </c>
      <c r="C53" s="1">
        <v>-225.76</v>
      </c>
      <c r="D53" s="1">
        <v>-329.12</v>
      </c>
      <c r="E53" s="1">
        <v>624.24</v>
      </c>
      <c r="F53" s="1">
        <v>595.6800000000001</v>
      </c>
      <c r="G53" s="1">
        <v>537.2</v>
      </c>
      <c r="H53" s="1">
        <v>2112.08</v>
      </c>
      <c r="I53" s="1">
        <v>1113.704</v>
      </c>
      <c r="J53" s="1">
        <v>1093.304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 t="s">
        <v>132</v>
      </c>
      <c r="C54" s="1" t="s">
        <v>133</v>
      </c>
      <c r="D54" s="1" t="s">
        <v>134</v>
      </c>
      <c r="E54" s="1" t="s">
        <v>135</v>
      </c>
      <c r="F54" s="1" t="s">
        <v>136</v>
      </c>
      <c r="G54" s="1" t="s">
        <v>137</v>
      </c>
      <c r="H54" s="1" t="s">
        <v>138</v>
      </c>
      <c r="I54" s="1" t="s">
        <v>139</v>
      </c>
      <c r="J54" s="1" t="s">
        <v>140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141</v>
      </c>
      <c r="B55" s="1">
        <v>1.36</v>
      </c>
      <c r="C55" s="1" t="s">
        <v>142</v>
      </c>
      <c r="D55" s="1" t="s">
        <v>142</v>
      </c>
      <c r="E55" s="1" t="s">
        <v>142</v>
      </c>
      <c r="F55" s="1">
        <v>503.2</v>
      </c>
      <c r="G55" s="1">
        <v>1209.04</v>
      </c>
      <c r="H55" s="1">
        <v>2647.92</v>
      </c>
      <c r="I55" s="1">
        <v>2180.08</v>
      </c>
      <c r="J55" s="1">
        <v>1078.48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-100.096</v>
      </c>
      <c r="C56" s="1">
        <v>-150.96</v>
      </c>
      <c r="D56" s="1">
        <v>-172.72</v>
      </c>
      <c r="E56" s="1">
        <v>-715.36</v>
      </c>
      <c r="F56" s="1">
        <v>-597.0400000000001</v>
      </c>
      <c r="G56" s="1">
        <v>-531.76</v>
      </c>
      <c r="H56" s="1">
        <v>-1475.6</v>
      </c>
      <c r="I56" s="1">
        <v>-485.52</v>
      </c>
      <c r="J56" s="1">
        <v>-977.84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14.008</v>
      </c>
      <c r="C57" s="1">
        <v>26.52</v>
      </c>
      <c r="D57" s="1">
        <v>59.84</v>
      </c>
      <c r="E57" s="1">
        <v>60.65600000000001</v>
      </c>
      <c r="F57" s="1">
        <v>86.36</v>
      </c>
      <c r="G57" s="1">
        <v>116.688</v>
      </c>
      <c r="H57" s="1">
        <v>193.12</v>
      </c>
      <c r="I57" s="1">
        <v>299.2</v>
      </c>
      <c r="J57" s="1">
        <v>216.24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-0.136</v>
      </c>
      <c r="C58" s="1">
        <v>4.760000000000001</v>
      </c>
      <c r="D58" s="1">
        <v>0.0</v>
      </c>
      <c r="E58" s="1">
        <v>32.64</v>
      </c>
      <c r="F58" s="1">
        <v>79.424</v>
      </c>
      <c r="G58" s="1">
        <v>24.752</v>
      </c>
      <c r="H58" s="1">
        <v>1.632</v>
      </c>
      <c r="I58" s="1">
        <v>0.136</v>
      </c>
      <c r="J58" s="1">
        <v>1.632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25.568</v>
      </c>
      <c r="H59" s="1">
        <v>168.64</v>
      </c>
      <c r="I59" s="1">
        <v>261.12</v>
      </c>
      <c r="J59" s="1">
        <v>252.96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0.0</v>
      </c>
      <c r="C60" s="1">
        <v>0.8160000000000001</v>
      </c>
      <c r="D60" s="1">
        <v>0.8160000000000001</v>
      </c>
      <c r="E60" s="1">
        <v>0.8160000000000001</v>
      </c>
      <c r="F60" s="1">
        <v>0.8160000000000001</v>
      </c>
      <c r="G60" s="1">
        <v>0.8160000000000001</v>
      </c>
      <c r="H60" s="1">
        <v>0.8160000000000001</v>
      </c>
      <c r="I60" s="1">
        <v>0.8160000000000001</v>
      </c>
      <c r="J60" s="1">
        <v>0.8160000000000001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4.624000000000001</v>
      </c>
      <c r="C61" s="1">
        <v>9.112</v>
      </c>
      <c r="D61" s="1">
        <v>28.832</v>
      </c>
      <c r="E61" s="1">
        <v>66.232</v>
      </c>
      <c r="F61" s="1">
        <v>104.04</v>
      </c>
      <c r="G61" s="1">
        <v>175.44</v>
      </c>
      <c r="H61" s="1">
        <v>310.08</v>
      </c>
      <c r="I61" s="1">
        <v>384.8800000000001</v>
      </c>
      <c r="J61" s="1">
        <v>412.08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0.136</v>
      </c>
      <c r="I62" s="1">
        <v>0.136</v>
      </c>
      <c r="J62" s="1">
        <v>0.0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0.0</v>
      </c>
      <c r="C63" s="1">
        <v>0.136</v>
      </c>
      <c r="D63" s="1">
        <v>0.544</v>
      </c>
      <c r="E63" s="1">
        <v>1.904</v>
      </c>
      <c r="F63" s="1">
        <v>2.312</v>
      </c>
      <c r="G63" s="1">
        <v>16.456</v>
      </c>
      <c r="H63" s="1">
        <v>39.712</v>
      </c>
      <c r="I63" s="1">
        <v>41.616</v>
      </c>
      <c r="J63" s="1">
        <v>29.784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17.816</v>
      </c>
      <c r="C2" s="1">
        <v>71.128</v>
      </c>
      <c r="D2" s="1">
        <v>335.92</v>
      </c>
      <c r="E2" s="1">
        <v>561.6800000000001</v>
      </c>
      <c r="F2" s="1">
        <v>922.08</v>
      </c>
      <c r="G2" s="1">
        <v>1632.0</v>
      </c>
      <c r="H2" s="1">
        <v>2635.68</v>
      </c>
      <c r="I2" s="1">
        <v>2978.4</v>
      </c>
      <c r="J2" s="1">
        <v>3064.08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17.816</v>
      </c>
      <c r="C3" s="1">
        <v>71.128</v>
      </c>
      <c r="D3" s="1">
        <v>335.92</v>
      </c>
      <c r="E3" s="1">
        <v>561.6800000000001</v>
      </c>
      <c r="F3" s="1">
        <v>922.08</v>
      </c>
      <c r="G3" s="1">
        <v>1632.0</v>
      </c>
      <c r="H3" s="1">
        <v>2635.68</v>
      </c>
      <c r="I3" s="1">
        <v>2978.4</v>
      </c>
      <c r="J3" s="1">
        <v>3064.08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41.344</v>
      </c>
      <c r="C4" s="1">
        <v>105.128</v>
      </c>
      <c r="D4" s="1">
        <v>261.12</v>
      </c>
      <c r="E4" s="1">
        <v>444.72</v>
      </c>
      <c r="F4" s="1">
        <v>760.24</v>
      </c>
      <c r="G4" s="1">
        <v>1245.76</v>
      </c>
      <c r="H4" s="1">
        <v>2086.24</v>
      </c>
      <c r="I4" s="1">
        <v>2454.8</v>
      </c>
      <c r="J4" s="1">
        <v>2324.24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-23.528</v>
      </c>
      <c r="C5" s="1">
        <v>-34.0</v>
      </c>
      <c r="D5" s="1">
        <v>74.664</v>
      </c>
      <c r="E5" s="1">
        <v>116.28</v>
      </c>
      <c r="F5" s="1">
        <v>161.84</v>
      </c>
      <c r="G5" s="1">
        <v>386.24</v>
      </c>
      <c r="H5" s="1">
        <v>549.44</v>
      </c>
      <c r="I5" s="1">
        <v>523.6</v>
      </c>
      <c r="J5" s="1">
        <v>739.84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23.256</v>
      </c>
      <c r="C6" s="1">
        <v>75.34400000000001</v>
      </c>
      <c r="D6" s="1">
        <v>67.048</v>
      </c>
      <c r="E6" s="1">
        <v>142.8</v>
      </c>
      <c r="F6" s="1">
        <v>243.44</v>
      </c>
      <c r="G6" s="1">
        <v>607.9200000000001</v>
      </c>
      <c r="H6" s="1">
        <v>1037.68</v>
      </c>
      <c r="I6" s="1">
        <v>965.6</v>
      </c>
      <c r="J6" s="1">
        <v>821.44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3.264</v>
      </c>
      <c r="C7" s="1">
        <v>12.376</v>
      </c>
      <c r="D7" s="1">
        <v>38.08000000000001</v>
      </c>
      <c r="E7" s="1">
        <v>73.03200000000001</v>
      </c>
      <c r="F7" s="1">
        <v>121.584</v>
      </c>
      <c r="G7" s="1">
        <v>205.36</v>
      </c>
      <c r="H7" s="1">
        <v>386.24</v>
      </c>
      <c r="I7" s="1">
        <v>648.72</v>
      </c>
      <c r="J7" s="1">
        <v>607.9200000000001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26.656</v>
      </c>
      <c r="C8" s="1">
        <v>87.72000000000001</v>
      </c>
      <c r="D8" s="1">
        <v>105.128</v>
      </c>
      <c r="E8" s="1">
        <v>214.88</v>
      </c>
      <c r="F8" s="1">
        <v>365.84</v>
      </c>
      <c r="G8" s="1">
        <v>813.2800000000001</v>
      </c>
      <c r="H8" s="1">
        <v>1423.92</v>
      </c>
      <c r="I8" s="1">
        <v>1614.32</v>
      </c>
      <c r="J8" s="1">
        <v>1429.36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-50.184</v>
      </c>
      <c r="C9" s="1">
        <v>-121.72</v>
      </c>
      <c r="D9" s="1">
        <v>-30.464</v>
      </c>
      <c r="E9" s="1">
        <v>-99.144</v>
      </c>
      <c r="F9" s="1">
        <v>-204.0</v>
      </c>
      <c r="G9" s="1">
        <v>-427.04</v>
      </c>
      <c r="H9" s="1">
        <v>-874.48</v>
      </c>
      <c r="I9" s="1">
        <v>-1090.72</v>
      </c>
      <c r="J9" s="1">
        <v>-688.1600000000001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0.0</v>
      </c>
      <c r="C10" s="1">
        <v>0.0</v>
      </c>
      <c r="D10" s="1">
        <v>0.0</v>
      </c>
      <c r="E10" s="1">
        <v>0.0</v>
      </c>
      <c r="F10" s="1">
        <v>-6.256</v>
      </c>
      <c r="G10" s="1">
        <v>-14.824</v>
      </c>
      <c r="H10" s="1">
        <v>-21.08</v>
      </c>
      <c r="I10" s="1">
        <v>-34.136</v>
      </c>
      <c r="J10" s="1">
        <v>-22.44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0.272</v>
      </c>
      <c r="C11" s="1">
        <v>1.496</v>
      </c>
      <c r="D11" s="1">
        <v>3.264</v>
      </c>
      <c r="E11" s="1">
        <v>22.44</v>
      </c>
      <c r="F11" s="1">
        <v>35.224</v>
      </c>
      <c r="G11" s="1">
        <v>15.232</v>
      </c>
      <c r="H11" s="1">
        <v>9.520000000000001</v>
      </c>
      <c r="I11" s="1">
        <v>38.216</v>
      </c>
      <c r="J11" s="1">
        <v>73.712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0.272</v>
      </c>
      <c r="C12" s="1">
        <v>1.496</v>
      </c>
      <c r="D12" s="1">
        <v>3.264</v>
      </c>
      <c r="E12" s="1">
        <v>22.44</v>
      </c>
      <c r="F12" s="1">
        <v>28.968</v>
      </c>
      <c r="G12" s="1">
        <v>0.272</v>
      </c>
      <c r="H12" s="1">
        <v>-11.56</v>
      </c>
      <c r="I12" s="1">
        <v>4.08</v>
      </c>
      <c r="J12" s="1">
        <v>51.408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>
        <v>-0.408</v>
      </c>
      <c r="C13" s="1">
        <v>-2.856</v>
      </c>
      <c r="D13" s="1">
        <v>0.8160000000000001</v>
      </c>
      <c r="E13" s="1">
        <v>-0.136</v>
      </c>
      <c r="F13" s="1">
        <v>-1.496</v>
      </c>
      <c r="G13" s="1">
        <v>5.576000000000001</v>
      </c>
      <c r="H13" s="1">
        <v>-2.04</v>
      </c>
      <c r="I13" s="1">
        <v>-2.584</v>
      </c>
      <c r="J13" s="1">
        <v>-4.760000000000001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163</v>
      </c>
      <c r="B14" s="1">
        <v>-10.744</v>
      </c>
      <c r="C14" s="1">
        <v>-0.408</v>
      </c>
      <c r="D14" s="1">
        <v>2.448</v>
      </c>
      <c r="E14" s="1">
        <v>3.536</v>
      </c>
      <c r="F14" s="1">
        <v>3.536</v>
      </c>
      <c r="G14" s="1">
        <v>12.92</v>
      </c>
      <c r="H14" s="1">
        <v>1.36</v>
      </c>
      <c r="I14" s="1">
        <v>21.488</v>
      </c>
      <c r="J14" s="1">
        <v>18.088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164</v>
      </c>
      <c r="B15" s="1">
        <v>-50.456</v>
      </c>
      <c r="C15" s="1">
        <v>-123.488</v>
      </c>
      <c r="D15" s="1">
        <v>-23.8</v>
      </c>
      <c r="E15" s="1">
        <v>-73.304</v>
      </c>
      <c r="F15" s="1">
        <v>-172.72</v>
      </c>
      <c r="G15" s="1">
        <v>-408.0000000000001</v>
      </c>
      <c r="H15" s="1">
        <v>-886.72</v>
      </c>
      <c r="I15" s="1">
        <v>-1067.6</v>
      </c>
      <c r="J15" s="1">
        <v>-624.24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-46.376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-26.384</v>
      </c>
      <c r="I17" s="1">
        <v>-72.352</v>
      </c>
      <c r="J17" s="1">
        <v>-59.29600000000001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-26.792</v>
      </c>
      <c r="C18" s="1">
        <v>-37.40000000000001</v>
      </c>
      <c r="D18" s="1">
        <v>-52.768</v>
      </c>
      <c r="E18" s="1">
        <v>-8.704</v>
      </c>
      <c r="F18" s="1">
        <v>0.0</v>
      </c>
      <c r="G18" s="1">
        <v>0.0</v>
      </c>
      <c r="H18" s="1">
        <v>0.0</v>
      </c>
      <c r="I18" s="1">
        <v>179.52</v>
      </c>
      <c r="J18" s="1">
        <v>39.712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168</v>
      </c>
      <c r="B19" s="1">
        <v>-77.384</v>
      </c>
      <c r="C19" s="1">
        <v>-160.48</v>
      </c>
      <c r="D19" s="1">
        <v>-76.56800000000001</v>
      </c>
      <c r="E19" s="1">
        <v>-82.144</v>
      </c>
      <c r="F19" s="1">
        <v>-172.72</v>
      </c>
      <c r="G19" s="1">
        <v>-408.0000000000001</v>
      </c>
      <c r="H19" s="1">
        <v>-912.5600000000001</v>
      </c>
      <c r="I19" s="1">
        <v>-1006.4</v>
      </c>
      <c r="J19" s="1">
        <v>-643.2800000000001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>
        <v>0.272</v>
      </c>
      <c r="C20" s="1">
        <v>0.408</v>
      </c>
      <c r="D20" s="1">
        <v>1.088</v>
      </c>
      <c r="E20" s="1">
        <v>3.4</v>
      </c>
      <c r="F20" s="1">
        <v>4.760000000000001</v>
      </c>
      <c r="G20" s="1">
        <v>7.208</v>
      </c>
      <c r="H20" s="1">
        <v>12.92</v>
      </c>
      <c r="I20" s="1">
        <v>14.144</v>
      </c>
      <c r="J20" s="1">
        <v>10.608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170</v>
      </c>
      <c r="B21" s="1">
        <v>-77.656</v>
      </c>
      <c r="C21" s="1">
        <v>-161.84</v>
      </c>
      <c r="D21" s="1">
        <v>-77.792</v>
      </c>
      <c r="E21" s="1">
        <v>-85.68</v>
      </c>
      <c r="F21" s="1">
        <v>-176.8</v>
      </c>
      <c r="G21" s="1">
        <v>-414.8</v>
      </c>
      <c r="H21" s="1">
        <v>-926.1600000000001</v>
      </c>
      <c r="I21" s="1">
        <v>-1021.36</v>
      </c>
      <c r="J21" s="1">
        <v>-654.1600000000001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171</v>
      </c>
      <c r="B22" s="1">
        <v>-77.656</v>
      </c>
      <c r="C22" s="1">
        <v>-161.84</v>
      </c>
      <c r="D22" s="1">
        <v>-77.792</v>
      </c>
      <c r="E22" s="1">
        <v>-85.68</v>
      </c>
      <c r="F22" s="1">
        <v>-176.8</v>
      </c>
      <c r="G22" s="1">
        <v>-414.8</v>
      </c>
      <c r="H22" s="1">
        <v>-926.1600000000001</v>
      </c>
      <c r="I22" s="1">
        <v>-1021.36</v>
      </c>
      <c r="J22" s="1">
        <v>-654.1600000000001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>
        <v>0.136</v>
      </c>
      <c r="C23" s="1">
        <v>0.136</v>
      </c>
      <c r="D23" s="1">
        <v>0.0</v>
      </c>
      <c r="E23" s="1">
        <v>1.768</v>
      </c>
      <c r="F23" s="1">
        <v>1.904</v>
      </c>
      <c r="G23" s="1">
        <v>5.712000000000001</v>
      </c>
      <c r="H23" s="1">
        <v>2.584</v>
      </c>
      <c r="I23" s="1">
        <v>1.36</v>
      </c>
      <c r="J23" s="1">
        <v>-1.36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172</v>
      </c>
      <c r="B24" s="1">
        <v>-77.384</v>
      </c>
      <c r="C24" s="1">
        <v>-161.84</v>
      </c>
      <c r="D24" s="1">
        <v>-77.792</v>
      </c>
      <c r="E24" s="1">
        <v>-83.77600000000001</v>
      </c>
      <c r="F24" s="1">
        <v>-175.44</v>
      </c>
      <c r="G24" s="1">
        <v>-409.36</v>
      </c>
      <c r="H24" s="1">
        <v>-923.44</v>
      </c>
      <c r="I24" s="1">
        <v>-1020.0</v>
      </c>
      <c r="J24" s="1">
        <v>-655.5200000000001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173</v>
      </c>
      <c r="B25" s="1">
        <v>26.792</v>
      </c>
      <c r="C25" s="1">
        <v>37.40000000000001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174</v>
      </c>
      <c r="B26" s="1">
        <v>-104.312</v>
      </c>
      <c r="C26" s="1">
        <v>-198.56</v>
      </c>
      <c r="D26" s="1">
        <v>-77.792</v>
      </c>
      <c r="E26" s="1">
        <v>-83.77600000000001</v>
      </c>
      <c r="F26" s="1">
        <v>-175.44</v>
      </c>
      <c r="G26" s="1">
        <v>-409.36</v>
      </c>
      <c r="H26" s="1">
        <v>-923.44</v>
      </c>
      <c r="I26" s="1">
        <v>-1020.0</v>
      </c>
      <c r="J26" s="1">
        <v>-655.5200000000001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175</v>
      </c>
      <c r="B27" s="1">
        <v>-104.312</v>
      </c>
      <c r="C27" s="1">
        <v>-198.56</v>
      </c>
      <c r="D27" s="1">
        <v>-77.792</v>
      </c>
      <c r="E27" s="1">
        <v>-83.77600000000001</v>
      </c>
      <c r="F27" s="1">
        <v>-175.44</v>
      </c>
      <c r="G27" s="1">
        <v>-409.36</v>
      </c>
      <c r="H27" s="1">
        <v>-923.44</v>
      </c>
      <c r="I27" s="1">
        <v>-1020.0</v>
      </c>
      <c r="J27" s="1">
        <v>-655.5200000000001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177</v>
      </c>
      <c r="B29" s="1" t="s">
        <v>178</v>
      </c>
      <c r="C29" s="1" t="s">
        <v>179</v>
      </c>
      <c r="D29" s="1" t="s">
        <v>180</v>
      </c>
      <c r="E29" s="1" t="s">
        <v>181</v>
      </c>
      <c r="F29" s="1" t="s">
        <v>182</v>
      </c>
      <c r="G29" s="1" t="s">
        <v>183</v>
      </c>
      <c r="H29" s="1" t="s">
        <v>184</v>
      </c>
      <c r="I29" s="1" t="s">
        <v>185</v>
      </c>
      <c r="J29" s="1" t="s">
        <v>186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187</v>
      </c>
      <c r="B30" s="1" t="s">
        <v>178</v>
      </c>
      <c r="C30" s="1" t="s">
        <v>179</v>
      </c>
      <c r="D30" s="1" t="s">
        <v>180</v>
      </c>
      <c r="E30" s="1" t="s">
        <v>181</v>
      </c>
      <c r="F30" s="1" t="s">
        <v>182</v>
      </c>
      <c r="G30" s="1" t="s">
        <v>183</v>
      </c>
      <c r="H30" s="1" t="s">
        <v>184</v>
      </c>
      <c r="I30" s="1" t="s">
        <v>185</v>
      </c>
      <c r="J30" s="1" t="s">
        <v>186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188</v>
      </c>
      <c r="B31" s="1">
        <v>58.0</v>
      </c>
      <c r="C31" s="1">
        <v>58.0</v>
      </c>
      <c r="D31" s="1">
        <v>69.0</v>
      </c>
      <c r="E31" s="1">
        <v>233.0</v>
      </c>
      <c r="F31" s="1">
        <v>323.0</v>
      </c>
      <c r="G31" s="1">
        <v>346.0</v>
      </c>
      <c r="H31" s="1">
        <v>380.0</v>
      </c>
      <c r="I31" s="1">
        <v>395.0</v>
      </c>
      <c r="J31" s="1">
        <v>413.0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189</v>
      </c>
      <c r="B32" s="1" t="s">
        <v>178</v>
      </c>
      <c r="C32" s="1" t="s">
        <v>179</v>
      </c>
      <c r="D32" s="1" t="s">
        <v>180</v>
      </c>
      <c r="E32" s="1" t="s">
        <v>181</v>
      </c>
      <c r="F32" s="1" t="s">
        <v>182</v>
      </c>
      <c r="G32" s="1" t="s">
        <v>183</v>
      </c>
      <c r="H32" s="1" t="s">
        <v>184</v>
      </c>
      <c r="I32" s="1" t="s">
        <v>185</v>
      </c>
      <c r="J32" s="1" t="s">
        <v>186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190</v>
      </c>
      <c r="B33" s="1" t="s">
        <v>178</v>
      </c>
      <c r="C33" s="1" t="s">
        <v>179</v>
      </c>
      <c r="D33" s="1" t="s">
        <v>180</v>
      </c>
      <c r="E33" s="1" t="s">
        <v>181</v>
      </c>
      <c r="F33" s="1" t="s">
        <v>182</v>
      </c>
      <c r="G33" s="1" t="s">
        <v>183</v>
      </c>
      <c r="H33" s="1" t="s">
        <v>184</v>
      </c>
      <c r="I33" s="1" t="s">
        <v>185</v>
      </c>
      <c r="J33" s="1" t="s">
        <v>186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>
        <v>58.0</v>
      </c>
      <c r="C34" s="1">
        <v>58.0</v>
      </c>
      <c r="D34" s="1">
        <v>69.0</v>
      </c>
      <c r="E34" s="1">
        <v>233.0</v>
      </c>
      <c r="F34" s="1">
        <v>323.0</v>
      </c>
      <c r="G34" s="1">
        <v>346.0</v>
      </c>
      <c r="H34" s="1">
        <v>380.0</v>
      </c>
      <c r="I34" s="1">
        <v>395.0</v>
      </c>
      <c r="J34" s="1">
        <v>413.0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192</v>
      </c>
      <c r="B35" s="1" t="s">
        <v>193</v>
      </c>
      <c r="C35" s="1" t="s">
        <v>194</v>
      </c>
      <c r="D35" s="1" t="s">
        <v>195</v>
      </c>
      <c r="E35" s="1" t="s">
        <v>196</v>
      </c>
      <c r="F35" s="1" t="s">
        <v>197</v>
      </c>
      <c r="G35" s="1" t="s">
        <v>198</v>
      </c>
      <c r="H35" s="1" t="s">
        <v>199</v>
      </c>
      <c r="I35" s="1" t="s">
        <v>200</v>
      </c>
      <c r="J35" s="1" t="s">
        <v>201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202</v>
      </c>
      <c r="B36" s="1" t="s">
        <v>193</v>
      </c>
      <c r="C36" s="1" t="s">
        <v>194</v>
      </c>
      <c r="D36" s="1" t="s">
        <v>195</v>
      </c>
      <c r="E36" s="1" t="s">
        <v>196</v>
      </c>
      <c r="F36" s="1" t="s">
        <v>197</v>
      </c>
      <c r="G36" s="1" t="s">
        <v>198</v>
      </c>
      <c r="H36" s="1" t="s">
        <v>199</v>
      </c>
      <c r="I36" s="1" t="s">
        <v>200</v>
      </c>
      <c r="J36" s="1" t="s">
        <v>201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203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204</v>
      </c>
      <c r="B39" s="1">
        <v>-44.472</v>
      </c>
      <c r="C39" s="1">
        <v>-99.688</v>
      </c>
      <c r="D39" s="1">
        <v>10.88</v>
      </c>
      <c r="E39" s="1">
        <v>-11.696</v>
      </c>
      <c r="F39" s="1">
        <v>-54.12800000000001</v>
      </c>
      <c r="G39" s="1">
        <v>-193.12</v>
      </c>
      <c r="H39" s="1">
        <v>-542.64</v>
      </c>
      <c r="I39" s="1">
        <v>-636.48</v>
      </c>
      <c r="J39" s="1">
        <v>-316.88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>
        <v>-45.152</v>
      </c>
      <c r="C40" s="1">
        <v>-102.272</v>
      </c>
      <c r="D40" s="1">
        <v>5.576000000000001</v>
      </c>
      <c r="E40" s="1">
        <v>-25.296</v>
      </c>
      <c r="F40" s="1">
        <v>-80.24000000000001</v>
      </c>
      <c r="G40" s="1">
        <v>-238.0</v>
      </c>
      <c r="H40" s="1">
        <v>-616.08</v>
      </c>
      <c r="I40" s="1">
        <v>-739.84</v>
      </c>
      <c r="J40" s="1">
        <v>-416.16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-50.184</v>
      </c>
      <c r="C41" s="1">
        <v>-121.72</v>
      </c>
      <c r="D41" s="1">
        <v>-30.464</v>
      </c>
      <c r="E41" s="1">
        <v>-99.144</v>
      </c>
      <c r="F41" s="1">
        <v>-204.0</v>
      </c>
      <c r="G41" s="1">
        <v>-427.04</v>
      </c>
      <c r="H41" s="1">
        <v>-874.48</v>
      </c>
      <c r="I41" s="1">
        <v>-1090.72</v>
      </c>
      <c r="J41" s="1">
        <v>-688.1600000000001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>
        <v>-42.704</v>
      </c>
      <c r="C42" s="1">
        <v>-96.424</v>
      </c>
      <c r="D42" s="1">
        <v>18.36</v>
      </c>
      <c r="E42" s="1">
        <v>-4.08</v>
      </c>
      <c r="F42" s="1">
        <v>-43.248</v>
      </c>
      <c r="G42" s="1">
        <v>-178.16</v>
      </c>
      <c r="H42" s="1">
        <v>-518.1600000000001</v>
      </c>
      <c r="I42" s="1">
        <v>-598.4000000000001</v>
      </c>
      <c r="J42" s="1">
        <v>-291.04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208</v>
      </c>
      <c r="B43" s="1" t="s">
        <v>209</v>
      </c>
      <c r="C43" s="1" t="s">
        <v>210</v>
      </c>
      <c r="D43" s="1" t="s">
        <v>211</v>
      </c>
      <c r="E43" s="1" t="s">
        <v>212</v>
      </c>
      <c r="F43" s="1" t="s">
        <v>213</v>
      </c>
      <c r="G43" s="1" t="s">
        <v>214</v>
      </c>
      <c r="H43" s="1" t="s">
        <v>215</v>
      </c>
      <c r="I43" s="1" t="s">
        <v>216</v>
      </c>
      <c r="J43" s="1" t="s">
        <v>217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218</v>
      </c>
      <c r="B44" s="1">
        <v>0.272</v>
      </c>
      <c r="C44" s="1">
        <v>0.408</v>
      </c>
      <c r="D44" s="1">
        <v>1.088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219</v>
      </c>
      <c r="B45" s="1">
        <v>0.272</v>
      </c>
      <c r="C45" s="1">
        <v>0.408</v>
      </c>
      <c r="D45" s="1">
        <v>1.088</v>
      </c>
      <c r="E45" s="1">
        <v>3.4</v>
      </c>
      <c r="F45" s="1">
        <v>6.256</v>
      </c>
      <c r="G45" s="1">
        <v>8.976</v>
      </c>
      <c r="H45" s="1">
        <v>15.912</v>
      </c>
      <c r="I45" s="1">
        <v>19.176</v>
      </c>
      <c r="J45" s="1">
        <v>14.144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0.0</v>
      </c>
      <c r="C46" s="1">
        <v>0.0</v>
      </c>
      <c r="D46" s="1">
        <v>0.0</v>
      </c>
      <c r="E46" s="1">
        <v>0.0</v>
      </c>
      <c r="F46" s="1">
        <v>-1.36</v>
      </c>
      <c r="G46" s="1">
        <v>-1.768</v>
      </c>
      <c r="H46" s="1">
        <v>-2.856</v>
      </c>
      <c r="I46" s="1">
        <v>-4.896000000000001</v>
      </c>
      <c r="J46" s="1">
        <v>-3.4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-31.28</v>
      </c>
      <c r="C47" s="1">
        <v>-76.976</v>
      </c>
      <c r="D47" s="1">
        <v>-14.824</v>
      </c>
      <c r="E47" s="1">
        <v>-44.064</v>
      </c>
      <c r="F47" s="1">
        <v>-105.808</v>
      </c>
      <c r="G47" s="1">
        <v>-248.88</v>
      </c>
      <c r="H47" s="1">
        <v>-552.024</v>
      </c>
      <c r="I47" s="1">
        <v>-665.0400000000001</v>
      </c>
      <c r="J47" s="1">
        <v>-391.68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0.0</v>
      </c>
      <c r="C48" s="1">
        <v>0.0</v>
      </c>
      <c r="D48" s="1">
        <v>0.0</v>
      </c>
      <c r="E48" s="1">
        <v>0.0</v>
      </c>
      <c r="F48" s="1">
        <v>6.256</v>
      </c>
      <c r="G48" s="1">
        <v>0.0</v>
      </c>
      <c r="H48" s="1">
        <v>18.36</v>
      </c>
      <c r="I48" s="1">
        <v>27.472</v>
      </c>
      <c r="J48" s="1">
        <v>22.44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1.496</v>
      </c>
      <c r="C50" s="1">
        <v>10.88</v>
      </c>
      <c r="D50" s="1">
        <v>22.984</v>
      </c>
      <c r="E50" s="1">
        <v>59.29600000000001</v>
      </c>
      <c r="F50" s="1">
        <v>127.16</v>
      </c>
      <c r="G50" s="1">
        <v>409.36</v>
      </c>
      <c r="H50" s="1">
        <v>0.0</v>
      </c>
      <c r="I50" s="1">
        <v>0.0</v>
      </c>
      <c r="J50" s="1">
        <v>425.68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2.312</v>
      </c>
      <c r="C51" s="1">
        <v>14.008</v>
      </c>
      <c r="D51" s="1">
        <v>31.552</v>
      </c>
      <c r="E51" s="1">
        <v>79.69600000000001</v>
      </c>
      <c r="F51" s="1">
        <v>163.2</v>
      </c>
      <c r="G51" s="1">
        <v>474.64</v>
      </c>
      <c r="H51" s="1">
        <v>787.44</v>
      </c>
      <c r="I51" s="1">
        <v>669.12</v>
      </c>
      <c r="J51" s="1">
        <v>533.12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20.944</v>
      </c>
      <c r="C52" s="1">
        <v>61.33600000000001</v>
      </c>
      <c r="D52" s="1">
        <v>35.496</v>
      </c>
      <c r="E52" s="1">
        <v>55.08000000000001</v>
      </c>
      <c r="F52" s="1">
        <v>69.768</v>
      </c>
      <c r="G52" s="1">
        <v>118.184</v>
      </c>
      <c r="H52" s="1">
        <v>225.76</v>
      </c>
      <c r="I52" s="1">
        <v>258.4</v>
      </c>
      <c r="J52" s="1">
        <v>261.12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3.264</v>
      </c>
      <c r="C53" s="1">
        <v>12.376</v>
      </c>
      <c r="D53" s="1">
        <v>38.08000000000001</v>
      </c>
      <c r="E53" s="1">
        <v>73.03200000000001</v>
      </c>
      <c r="F53" s="1">
        <v>121.584</v>
      </c>
      <c r="G53" s="1">
        <v>205.36</v>
      </c>
      <c r="H53" s="1">
        <v>386.24</v>
      </c>
      <c r="I53" s="1">
        <v>648.72</v>
      </c>
      <c r="J53" s="1">
        <v>607.9200000000001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1.632</v>
      </c>
      <c r="C54" s="1">
        <v>3.264</v>
      </c>
      <c r="D54" s="1">
        <v>7.48</v>
      </c>
      <c r="E54" s="1">
        <v>7.48</v>
      </c>
      <c r="F54" s="1">
        <v>10.744</v>
      </c>
      <c r="G54" s="1">
        <v>14.552</v>
      </c>
      <c r="H54" s="1">
        <v>24.072</v>
      </c>
      <c r="I54" s="1">
        <v>37.40000000000001</v>
      </c>
      <c r="J54" s="1">
        <v>27.064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2.04</v>
      </c>
      <c r="H55" s="1">
        <v>2.04</v>
      </c>
      <c r="I55" s="1">
        <v>4.216</v>
      </c>
      <c r="J55" s="1">
        <v>2.992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12.512</v>
      </c>
      <c r="H56" s="1">
        <v>22.032</v>
      </c>
      <c r="I56" s="1">
        <v>33.184</v>
      </c>
      <c r="J56" s="1">
        <v>23.936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231</v>
      </c>
      <c r="B57" s="1">
        <v>6.392</v>
      </c>
      <c r="C57" s="1">
        <v>0.408</v>
      </c>
      <c r="D57" s="1">
        <v>0.9520000000000001</v>
      </c>
      <c r="E57" s="1">
        <v>3.808</v>
      </c>
      <c r="F57" s="1">
        <v>3.128</v>
      </c>
      <c r="G57" s="1">
        <v>5.032</v>
      </c>
      <c r="H57" s="1">
        <v>10.336</v>
      </c>
      <c r="I57" s="1">
        <v>9.384</v>
      </c>
      <c r="J57" s="1">
        <v>8.568000000000001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232</v>
      </c>
      <c r="B58" s="1">
        <v>1.496</v>
      </c>
      <c r="C58" s="1">
        <v>0.544</v>
      </c>
      <c r="D58" s="1">
        <v>1.496</v>
      </c>
      <c r="E58" s="1">
        <v>5.168</v>
      </c>
      <c r="F58" s="1">
        <v>8.976</v>
      </c>
      <c r="G58" s="1">
        <v>17.136</v>
      </c>
      <c r="H58" s="1">
        <v>43.112</v>
      </c>
      <c r="I58" s="1">
        <v>48.688</v>
      </c>
      <c r="J58" s="1">
        <v>56.44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233</v>
      </c>
      <c r="B59" s="1">
        <v>1.224</v>
      </c>
      <c r="C59" s="1">
        <v>0.408</v>
      </c>
      <c r="D59" s="1">
        <v>0.408</v>
      </c>
      <c r="E59" s="1">
        <v>1.496</v>
      </c>
      <c r="F59" s="1">
        <v>1.904</v>
      </c>
      <c r="G59" s="1">
        <v>5.44</v>
      </c>
      <c r="H59" s="1">
        <v>7.208</v>
      </c>
      <c r="I59" s="1">
        <v>8.024000000000001</v>
      </c>
      <c r="J59" s="1">
        <v>7.616000000000001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234</v>
      </c>
      <c r="B60" s="1">
        <v>13.6</v>
      </c>
      <c r="C60" s="1">
        <v>48.14400000000001</v>
      </c>
      <c r="D60" s="1">
        <v>7.616000000000001</v>
      </c>
      <c r="E60" s="1">
        <v>14.008</v>
      </c>
      <c r="F60" s="1">
        <v>9.248000000000001</v>
      </c>
      <c r="G60" s="1">
        <v>24.752</v>
      </c>
      <c r="H60" s="1">
        <v>75.34400000000001</v>
      </c>
      <c r="I60" s="1">
        <v>75.48</v>
      </c>
      <c r="J60" s="1">
        <v>81.19200000000001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235</v>
      </c>
      <c r="B61" s="1">
        <v>13.736</v>
      </c>
      <c r="C61" s="1">
        <v>49.64</v>
      </c>
      <c r="D61" s="1">
        <v>10.744</v>
      </c>
      <c r="E61" s="1">
        <v>24.616</v>
      </c>
      <c r="F61" s="1">
        <v>23.528</v>
      </c>
      <c r="G61" s="1">
        <v>52.496</v>
      </c>
      <c r="H61" s="1">
        <v>136.0</v>
      </c>
      <c r="I61" s="1">
        <v>141.44</v>
      </c>
      <c r="J61" s="1">
        <v>153.68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237</v>
      </c>
      <c r="B3" s="1">
        <v>0.0</v>
      </c>
      <c r="C3" s="1" t="s">
        <v>238</v>
      </c>
      <c r="D3" s="1" t="s">
        <v>239</v>
      </c>
      <c r="E3" s="1" t="s">
        <v>240</v>
      </c>
      <c r="F3" s="1" t="s">
        <v>241</v>
      </c>
      <c r="G3" s="1" t="s">
        <v>242</v>
      </c>
      <c r="H3" s="1" t="s">
        <v>243</v>
      </c>
      <c r="I3" s="1" t="s">
        <v>199</v>
      </c>
      <c r="J3" s="1" t="s">
        <v>244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245</v>
      </c>
      <c r="B4" s="1">
        <v>0.0</v>
      </c>
      <c r="C4" s="1" t="s">
        <v>246</v>
      </c>
      <c r="D4" s="1" t="s">
        <v>247</v>
      </c>
      <c r="E4" s="1" t="s">
        <v>248</v>
      </c>
      <c r="F4" s="1" t="s">
        <v>249</v>
      </c>
      <c r="G4" s="1" t="s">
        <v>250</v>
      </c>
      <c r="H4" s="1" t="s">
        <v>251</v>
      </c>
      <c r="I4" s="1" t="s">
        <v>252</v>
      </c>
      <c r="J4" s="1" t="s">
        <v>253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254</v>
      </c>
      <c r="B5" s="1">
        <v>0.0</v>
      </c>
      <c r="C5" s="1" t="s">
        <v>255</v>
      </c>
      <c r="D5" s="1" t="s">
        <v>256</v>
      </c>
      <c r="E5" s="1" t="s">
        <v>257</v>
      </c>
      <c r="F5" s="1" t="s">
        <v>258</v>
      </c>
      <c r="G5" s="1" t="s">
        <v>259</v>
      </c>
      <c r="H5" s="1" t="s">
        <v>260</v>
      </c>
      <c r="I5" s="1" t="s">
        <v>261</v>
      </c>
      <c r="J5" s="1" t="s">
        <v>262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1">
        <v>0.0</v>
      </c>
      <c r="C6" s="1" t="s">
        <v>264</v>
      </c>
      <c r="D6" s="1" t="s">
        <v>265</v>
      </c>
      <c r="E6" s="1" t="s">
        <v>266</v>
      </c>
      <c r="F6" s="1" t="s">
        <v>267</v>
      </c>
      <c r="G6" s="1" t="s">
        <v>268</v>
      </c>
      <c r="H6" s="1" t="s">
        <v>269</v>
      </c>
      <c r="I6" s="1" t="s">
        <v>270</v>
      </c>
      <c r="J6" s="1" t="s">
        <v>271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273</v>
      </c>
      <c r="B8" s="1" t="s">
        <v>274</v>
      </c>
      <c r="C8" s="1" t="s">
        <v>275</v>
      </c>
      <c r="D8" s="1" t="s">
        <v>276</v>
      </c>
      <c r="E8" s="1" t="s">
        <v>277</v>
      </c>
      <c r="F8" s="1" t="s">
        <v>278</v>
      </c>
      <c r="G8" s="1" t="s">
        <v>279</v>
      </c>
      <c r="H8" s="1" t="s">
        <v>280</v>
      </c>
      <c r="I8" s="1" t="s">
        <v>281</v>
      </c>
      <c r="J8" s="1" t="s">
        <v>282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283</v>
      </c>
      <c r="B9" s="1" t="s">
        <v>284</v>
      </c>
      <c r="C9" s="1" t="s">
        <v>285</v>
      </c>
      <c r="D9" s="1" t="s">
        <v>286</v>
      </c>
      <c r="E9" s="1" t="s">
        <v>287</v>
      </c>
      <c r="F9" s="1" t="s">
        <v>288</v>
      </c>
      <c r="G9" s="1" t="s">
        <v>289</v>
      </c>
      <c r="H9" s="1" t="s">
        <v>290</v>
      </c>
      <c r="I9" s="1" t="s">
        <v>291</v>
      </c>
      <c r="J9" s="1" t="s">
        <v>292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294</v>
      </c>
      <c r="C10" s="1" t="s">
        <v>295</v>
      </c>
      <c r="D10" s="1" t="s">
        <v>296</v>
      </c>
      <c r="E10" s="1" t="s">
        <v>297</v>
      </c>
      <c r="F10" s="1" t="s">
        <v>298</v>
      </c>
      <c r="G10" s="1" t="s">
        <v>299</v>
      </c>
      <c r="H10" s="1" t="s">
        <v>300</v>
      </c>
      <c r="I10" s="1" t="s">
        <v>301</v>
      </c>
      <c r="J10" s="1" t="s">
        <v>302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303</v>
      </c>
      <c r="B11" s="1" t="s">
        <v>304</v>
      </c>
      <c r="C11" s="1" t="s">
        <v>305</v>
      </c>
      <c r="D11" s="1" t="s">
        <v>306</v>
      </c>
      <c r="E11" s="1" t="s">
        <v>307</v>
      </c>
      <c r="F11" s="1" t="s">
        <v>308</v>
      </c>
      <c r="G11" s="1" t="s">
        <v>309</v>
      </c>
      <c r="H11" s="1" t="s">
        <v>310</v>
      </c>
      <c r="I11" s="1" t="s">
        <v>311</v>
      </c>
      <c r="J11" s="1" t="s">
        <v>257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312</v>
      </c>
      <c r="B12" s="1" t="s">
        <v>313</v>
      </c>
      <c r="C12" s="1" t="s">
        <v>314</v>
      </c>
      <c r="D12" s="1" t="s">
        <v>315</v>
      </c>
      <c r="E12" s="1" t="s">
        <v>316</v>
      </c>
      <c r="F12" s="1" t="s">
        <v>317</v>
      </c>
      <c r="G12" s="1" t="s">
        <v>318</v>
      </c>
      <c r="H12" s="1" t="s">
        <v>319</v>
      </c>
      <c r="I12" s="1" t="s">
        <v>320</v>
      </c>
      <c r="J12" s="1" t="s">
        <v>321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322</v>
      </c>
      <c r="B13" s="1" t="s">
        <v>323</v>
      </c>
      <c r="C13" s="1" t="s">
        <v>324</v>
      </c>
      <c r="D13" s="1" t="s">
        <v>325</v>
      </c>
      <c r="E13" s="1" t="s">
        <v>326</v>
      </c>
      <c r="F13" s="1" t="s">
        <v>327</v>
      </c>
      <c r="G13" s="1" t="s">
        <v>328</v>
      </c>
      <c r="H13" s="1" t="s">
        <v>329</v>
      </c>
      <c r="I13" s="1" t="s">
        <v>330</v>
      </c>
      <c r="J13" s="1" t="s">
        <v>331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332</v>
      </c>
      <c r="B14" s="1" t="s">
        <v>333</v>
      </c>
      <c r="C14" s="1" t="s">
        <v>334</v>
      </c>
      <c r="D14" s="1" t="s">
        <v>325</v>
      </c>
      <c r="E14" s="1" t="s">
        <v>335</v>
      </c>
      <c r="F14" s="1" t="s">
        <v>336</v>
      </c>
      <c r="G14" s="1" t="s">
        <v>337</v>
      </c>
      <c r="H14" s="1" t="s">
        <v>338</v>
      </c>
      <c r="I14" s="1" t="s">
        <v>339</v>
      </c>
      <c r="J14" s="1" t="s">
        <v>340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341</v>
      </c>
      <c r="B15" s="1" t="s">
        <v>342</v>
      </c>
      <c r="C15" s="1" t="s">
        <v>343</v>
      </c>
      <c r="D15" s="1" t="s">
        <v>325</v>
      </c>
      <c r="E15" s="1" t="s">
        <v>335</v>
      </c>
      <c r="F15" s="1" t="s">
        <v>336</v>
      </c>
      <c r="G15" s="1" t="s">
        <v>337</v>
      </c>
      <c r="H15" s="1" t="s">
        <v>338</v>
      </c>
      <c r="I15" s="1" t="s">
        <v>339</v>
      </c>
      <c r="J15" s="1" t="s">
        <v>340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344</v>
      </c>
      <c r="B16" s="1" t="s">
        <v>345</v>
      </c>
      <c r="C16" s="1" t="s">
        <v>346</v>
      </c>
      <c r="D16" s="1" t="s">
        <v>347</v>
      </c>
      <c r="E16" s="1" t="s">
        <v>348</v>
      </c>
      <c r="F16" s="1" t="s">
        <v>349</v>
      </c>
      <c r="G16" s="1" t="s">
        <v>350</v>
      </c>
      <c r="H16" s="1" t="s">
        <v>351</v>
      </c>
      <c r="I16" s="1" t="s">
        <v>352</v>
      </c>
      <c r="J16" s="1" t="s">
        <v>353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354</v>
      </c>
      <c r="B17" s="1">
        <v>0.0</v>
      </c>
      <c r="C17" s="1" t="s">
        <v>355</v>
      </c>
      <c r="D17" s="1" t="s">
        <v>356</v>
      </c>
      <c r="E17" s="1" t="s">
        <v>357</v>
      </c>
      <c r="F17" s="1" t="s">
        <v>358</v>
      </c>
      <c r="G17" s="1" t="s">
        <v>359</v>
      </c>
      <c r="H17" s="1" t="s">
        <v>360</v>
      </c>
      <c r="I17" s="1" t="s">
        <v>361</v>
      </c>
      <c r="J17" s="1" t="s">
        <v>362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363</v>
      </c>
      <c r="B18" s="1">
        <v>0.0</v>
      </c>
      <c r="C18" s="1" t="s">
        <v>355</v>
      </c>
      <c r="D18" s="1" t="s">
        <v>356</v>
      </c>
      <c r="E18" s="1" t="s">
        <v>357</v>
      </c>
      <c r="F18" s="1" t="s">
        <v>364</v>
      </c>
      <c r="G18" s="1" t="s">
        <v>365</v>
      </c>
      <c r="H18" s="1" t="s">
        <v>366</v>
      </c>
      <c r="I18" s="1" t="s">
        <v>367</v>
      </c>
      <c r="J18" s="1" t="s">
        <v>368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369</v>
      </c>
      <c r="B20" s="1">
        <v>0.0</v>
      </c>
      <c r="C20" s="1" t="s">
        <v>370</v>
      </c>
      <c r="D20" s="1" t="s">
        <v>371</v>
      </c>
      <c r="E20" s="1" t="s">
        <v>372</v>
      </c>
      <c r="F20" s="1" t="s">
        <v>373</v>
      </c>
      <c r="G20" s="1" t="s">
        <v>374</v>
      </c>
      <c r="H20" s="1" t="s">
        <v>375</v>
      </c>
      <c r="I20" s="1" t="s">
        <v>376</v>
      </c>
      <c r="J20" s="1" t="s">
        <v>377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378</v>
      </c>
      <c r="B21" s="1">
        <v>0.0</v>
      </c>
      <c r="C21" s="1" t="s">
        <v>379</v>
      </c>
      <c r="D21" s="1" t="s">
        <v>380</v>
      </c>
      <c r="E21" s="1" t="s">
        <v>381</v>
      </c>
      <c r="F21" s="1" t="s">
        <v>382</v>
      </c>
      <c r="G21" s="1" t="s">
        <v>383</v>
      </c>
      <c r="H21" s="1" t="s">
        <v>384</v>
      </c>
      <c r="I21" s="1" t="s">
        <v>385</v>
      </c>
      <c r="J21" s="1" t="s">
        <v>386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387</v>
      </c>
      <c r="B22" s="1">
        <v>0.0</v>
      </c>
      <c r="C22" s="1" t="s">
        <v>388</v>
      </c>
      <c r="D22" s="1" t="s">
        <v>389</v>
      </c>
      <c r="E22" s="1" t="s">
        <v>390</v>
      </c>
      <c r="F22" s="1" t="s">
        <v>391</v>
      </c>
      <c r="G22" s="1" t="s">
        <v>392</v>
      </c>
      <c r="H22" s="1" t="s">
        <v>393</v>
      </c>
      <c r="I22" s="1" t="s">
        <v>394</v>
      </c>
      <c r="J22" s="1" t="s">
        <v>395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396</v>
      </c>
      <c r="B23" s="1">
        <v>0.0</v>
      </c>
      <c r="C23" s="1" t="s">
        <v>397</v>
      </c>
      <c r="D23" s="1" t="s">
        <v>398</v>
      </c>
      <c r="E23" s="1" t="s">
        <v>399</v>
      </c>
      <c r="F23" s="1" t="s">
        <v>400</v>
      </c>
      <c r="G23" s="1" t="s">
        <v>401</v>
      </c>
      <c r="H23" s="1">
        <v>5.712000000000001</v>
      </c>
      <c r="I23" s="1" t="s">
        <v>402</v>
      </c>
      <c r="J23" s="1" t="s">
        <v>403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405</v>
      </c>
      <c r="B25" s="1" t="s">
        <v>406</v>
      </c>
      <c r="C25" s="1" t="s">
        <v>407</v>
      </c>
      <c r="D25" s="1" t="s">
        <v>408</v>
      </c>
      <c r="E25" s="1" t="s">
        <v>409</v>
      </c>
      <c r="F25" s="1" t="s">
        <v>410</v>
      </c>
      <c r="G25" s="1" t="s">
        <v>411</v>
      </c>
      <c r="H25" s="1" t="s">
        <v>412</v>
      </c>
      <c r="I25" s="1" t="s">
        <v>413</v>
      </c>
      <c r="J25" s="1" t="s">
        <v>414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415</v>
      </c>
      <c r="B26" s="1" t="s">
        <v>416</v>
      </c>
      <c r="C26" s="1" t="s">
        <v>417</v>
      </c>
      <c r="D26" s="1" t="s">
        <v>418</v>
      </c>
      <c r="E26" s="1" t="s">
        <v>419</v>
      </c>
      <c r="F26" s="1" t="s">
        <v>420</v>
      </c>
      <c r="G26" s="1" t="s">
        <v>421</v>
      </c>
      <c r="H26" s="1" t="s">
        <v>422</v>
      </c>
      <c r="I26" s="1" t="s">
        <v>423</v>
      </c>
      <c r="J26" s="1" t="s">
        <v>424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425</v>
      </c>
      <c r="B27" s="1" t="s">
        <v>426</v>
      </c>
      <c r="C27" s="1" t="s">
        <v>427</v>
      </c>
      <c r="D27" s="1" t="s">
        <v>428</v>
      </c>
      <c r="E27" s="1" t="s">
        <v>429</v>
      </c>
      <c r="F27" s="1" t="s">
        <v>430</v>
      </c>
      <c r="G27" s="1" t="s">
        <v>431</v>
      </c>
      <c r="H27" s="1" t="s">
        <v>432</v>
      </c>
      <c r="I27" s="1" t="s">
        <v>433</v>
      </c>
      <c r="J27" s="1" t="s">
        <v>434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435</v>
      </c>
      <c r="B28" s="1">
        <v>0.0</v>
      </c>
      <c r="C28" s="1" t="s">
        <v>436</v>
      </c>
      <c r="D28" s="1" t="s">
        <v>437</v>
      </c>
      <c r="E28" s="1" t="s">
        <v>438</v>
      </c>
      <c r="F28" s="1" t="s">
        <v>439</v>
      </c>
      <c r="G28" s="1" t="s">
        <v>440</v>
      </c>
      <c r="H28" s="1" t="s">
        <v>441</v>
      </c>
      <c r="I28" s="1" t="s">
        <v>442</v>
      </c>
      <c r="J28" s="1" t="s">
        <v>443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444</v>
      </c>
      <c r="B29" s="1">
        <v>0.0</v>
      </c>
      <c r="C29" s="1" t="s">
        <v>445</v>
      </c>
      <c r="D29" s="1" t="s">
        <v>446</v>
      </c>
      <c r="E29" s="1" t="s">
        <v>447</v>
      </c>
      <c r="F29" s="1" t="s">
        <v>448</v>
      </c>
      <c r="G29" s="1" t="s">
        <v>449</v>
      </c>
      <c r="H29" s="1" t="s">
        <v>450</v>
      </c>
      <c r="I29" s="1" t="s">
        <v>451</v>
      </c>
      <c r="J29" s="1" t="s">
        <v>452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453</v>
      </c>
      <c r="B30" s="1">
        <v>0.0</v>
      </c>
      <c r="C30" s="1" t="s">
        <v>454</v>
      </c>
      <c r="D30" s="1" t="s">
        <v>455</v>
      </c>
      <c r="E30" s="1" t="s">
        <v>456</v>
      </c>
      <c r="F30" s="1" t="s">
        <v>457</v>
      </c>
      <c r="G30" s="1" t="s">
        <v>458</v>
      </c>
      <c r="H30" s="1" t="s">
        <v>459</v>
      </c>
      <c r="I30" s="1" t="s">
        <v>460</v>
      </c>
      <c r="J30" s="1" t="s">
        <v>461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462</v>
      </c>
      <c r="B31" s="1">
        <v>0.0</v>
      </c>
      <c r="C31" s="1" t="s">
        <v>463</v>
      </c>
      <c r="D31" s="1" t="s">
        <v>464</v>
      </c>
      <c r="E31" s="1" t="s">
        <v>465</v>
      </c>
      <c r="F31" s="1" t="s">
        <v>466</v>
      </c>
      <c r="G31" s="1" t="s">
        <v>467</v>
      </c>
      <c r="H31" s="1" t="s">
        <v>468</v>
      </c>
      <c r="I31" s="1" t="s">
        <v>469</v>
      </c>
      <c r="J31" s="1" t="s">
        <v>470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472</v>
      </c>
      <c r="B33" s="1" t="s">
        <v>473</v>
      </c>
      <c r="C33" s="1">
        <v>0.0</v>
      </c>
      <c r="D33" s="1">
        <v>0.0</v>
      </c>
      <c r="E33" s="1">
        <v>0.0</v>
      </c>
      <c r="F33" s="1" t="s">
        <v>474</v>
      </c>
      <c r="G33" s="1" t="s">
        <v>475</v>
      </c>
      <c r="H33" s="1" t="s">
        <v>476</v>
      </c>
      <c r="I33" s="1" t="s">
        <v>477</v>
      </c>
      <c r="J33" s="1" t="s">
        <v>478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479</v>
      </c>
      <c r="B34" s="1" t="s">
        <v>480</v>
      </c>
      <c r="C34" s="1">
        <v>0.0</v>
      </c>
      <c r="D34" s="1">
        <v>0.0</v>
      </c>
      <c r="E34" s="1">
        <v>0.0</v>
      </c>
      <c r="F34" s="1" t="s">
        <v>481</v>
      </c>
      <c r="G34" s="1" t="s">
        <v>482</v>
      </c>
      <c r="H34" s="1" t="s">
        <v>483</v>
      </c>
      <c r="I34" s="1" t="s">
        <v>484</v>
      </c>
      <c r="J34" s="1" t="s">
        <v>485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486</v>
      </c>
      <c r="B35" s="1">
        <v>0.0</v>
      </c>
      <c r="C35" s="1">
        <v>0.0</v>
      </c>
      <c r="D35" s="1">
        <v>0.0</v>
      </c>
      <c r="E35" s="1">
        <v>0.0</v>
      </c>
      <c r="F35" s="1" t="s">
        <v>487</v>
      </c>
      <c r="G35" s="1" t="s">
        <v>488</v>
      </c>
      <c r="H35" s="1" t="s">
        <v>489</v>
      </c>
      <c r="I35" s="1" t="s">
        <v>490</v>
      </c>
      <c r="J35" s="1" t="s">
        <v>491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492</v>
      </c>
      <c r="B36" s="1">
        <v>0.0</v>
      </c>
      <c r="C36" s="1">
        <v>0.0</v>
      </c>
      <c r="D36" s="1">
        <v>0.0</v>
      </c>
      <c r="E36" s="1">
        <v>0.0</v>
      </c>
      <c r="F36" s="1" t="s">
        <v>493</v>
      </c>
      <c r="G36" s="1" t="s">
        <v>494</v>
      </c>
      <c r="H36" s="1" t="s">
        <v>495</v>
      </c>
      <c r="I36" s="1" t="s">
        <v>496</v>
      </c>
      <c r="J36" s="1" t="s">
        <v>497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498</v>
      </c>
      <c r="B37" s="1" t="s">
        <v>499</v>
      </c>
      <c r="C37" s="1" t="s">
        <v>500</v>
      </c>
      <c r="D37" s="1" t="s">
        <v>501</v>
      </c>
      <c r="E37" s="1" t="s">
        <v>502</v>
      </c>
      <c r="F37" s="1" t="s">
        <v>503</v>
      </c>
      <c r="G37" s="1" t="s">
        <v>504</v>
      </c>
      <c r="H37" s="1" t="s">
        <v>505</v>
      </c>
      <c r="I37" s="1" t="s">
        <v>506</v>
      </c>
      <c r="J37" s="1" t="s">
        <v>507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508</v>
      </c>
      <c r="B38" s="1">
        <v>0.0</v>
      </c>
      <c r="C38" s="1">
        <v>0.0</v>
      </c>
      <c r="D38" s="1">
        <v>0.0</v>
      </c>
      <c r="E38" s="1">
        <v>0.0</v>
      </c>
      <c r="F38" s="1" t="s">
        <v>509</v>
      </c>
      <c r="G38" s="1" t="s">
        <v>510</v>
      </c>
      <c r="H38" s="1" t="s">
        <v>511</v>
      </c>
      <c r="I38" s="1" t="s">
        <v>512</v>
      </c>
      <c r="J38" s="1" t="s">
        <v>513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514</v>
      </c>
      <c r="B39" s="1">
        <v>0.0</v>
      </c>
      <c r="C39" s="1">
        <v>0.0</v>
      </c>
      <c r="D39" s="1">
        <v>0.0</v>
      </c>
      <c r="E39" s="1">
        <v>0.0</v>
      </c>
      <c r="F39" s="1" t="s">
        <v>515</v>
      </c>
      <c r="G39" s="1" t="s">
        <v>516</v>
      </c>
      <c r="H39" s="1" t="s">
        <v>517</v>
      </c>
      <c r="I39" s="1" t="s">
        <v>518</v>
      </c>
      <c r="J39" s="1" t="s">
        <v>519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520</v>
      </c>
      <c r="B40" s="1">
        <v>0.0</v>
      </c>
      <c r="C40" s="1">
        <v>0.0</v>
      </c>
      <c r="D40" s="1">
        <v>0.0</v>
      </c>
      <c r="E40" s="1">
        <v>0.0</v>
      </c>
      <c r="F40" s="1" t="s">
        <v>521</v>
      </c>
      <c r="G40" s="1" t="s">
        <v>522</v>
      </c>
      <c r="H40" s="1" t="s">
        <v>523</v>
      </c>
      <c r="I40" s="1" t="s">
        <v>524</v>
      </c>
      <c r="J40" s="1" t="s">
        <v>525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526</v>
      </c>
      <c r="B41" s="1" t="s">
        <v>527</v>
      </c>
      <c r="C41" s="1">
        <v>0.0</v>
      </c>
      <c r="D41" s="1">
        <v>0.0</v>
      </c>
      <c r="E41" s="1">
        <v>0.0</v>
      </c>
      <c r="F41" s="1" t="s">
        <v>528</v>
      </c>
      <c r="G41" s="1" t="s">
        <v>529</v>
      </c>
      <c r="H41" s="1" t="s">
        <v>530</v>
      </c>
      <c r="I41" s="1" t="s">
        <v>531</v>
      </c>
      <c r="J41" s="1" t="s">
        <v>532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533</v>
      </c>
      <c r="B42" s="1" t="s">
        <v>534</v>
      </c>
      <c r="C42" s="1" t="s">
        <v>535</v>
      </c>
      <c r="D42" s="1" t="s">
        <v>536</v>
      </c>
      <c r="E42" s="1" t="s">
        <v>537</v>
      </c>
      <c r="F42" s="1" t="s">
        <v>538</v>
      </c>
      <c r="G42" s="1" t="s">
        <v>539</v>
      </c>
      <c r="H42" s="1" t="s">
        <v>540</v>
      </c>
      <c r="I42" s="1" t="s">
        <v>541</v>
      </c>
      <c r="J42" s="1" t="s">
        <v>542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543</v>
      </c>
      <c r="B43" s="1" t="s">
        <v>527</v>
      </c>
      <c r="C43" s="1">
        <v>0.0</v>
      </c>
      <c r="D43" s="1">
        <v>0.0</v>
      </c>
      <c r="E43" s="1">
        <v>0.0</v>
      </c>
      <c r="F43" s="1" t="s">
        <v>544</v>
      </c>
      <c r="G43" s="1" t="s">
        <v>545</v>
      </c>
      <c r="H43" s="1" t="s">
        <v>546</v>
      </c>
      <c r="I43" s="1" t="s">
        <v>547</v>
      </c>
      <c r="J43" s="1" t="s">
        <v>548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549</v>
      </c>
      <c r="B44" s="1" t="s">
        <v>550</v>
      </c>
      <c r="C44" s="1" t="s">
        <v>413</v>
      </c>
      <c r="D44" s="1" t="s">
        <v>551</v>
      </c>
      <c r="E44" s="1" t="s">
        <v>552</v>
      </c>
      <c r="F44" s="1" t="s">
        <v>553</v>
      </c>
      <c r="G44" s="1" t="s">
        <v>554</v>
      </c>
      <c r="H44" s="1" t="s">
        <v>555</v>
      </c>
      <c r="I44" s="1" t="s">
        <v>556</v>
      </c>
      <c r="J44" s="1" t="s">
        <v>557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559</v>
      </c>
      <c r="B46" s="1">
        <v>0.0</v>
      </c>
      <c r="C46" s="1" t="s">
        <v>560</v>
      </c>
      <c r="D46" s="1" t="s">
        <v>561</v>
      </c>
      <c r="E46" s="1" t="s">
        <v>562</v>
      </c>
      <c r="F46" s="1" t="s">
        <v>563</v>
      </c>
      <c r="G46" s="1" t="s">
        <v>564</v>
      </c>
      <c r="H46" s="1" t="s">
        <v>565</v>
      </c>
      <c r="I46" s="1" t="s">
        <v>566</v>
      </c>
      <c r="J46" s="1" t="s">
        <v>567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568</v>
      </c>
      <c r="B47" s="1">
        <v>0.0</v>
      </c>
      <c r="C47" s="1" t="s">
        <v>569</v>
      </c>
      <c r="D47" s="1" t="s">
        <v>570</v>
      </c>
      <c r="E47" s="1" t="s">
        <v>571</v>
      </c>
      <c r="F47" s="1" t="s">
        <v>572</v>
      </c>
      <c r="G47" s="1" t="s">
        <v>573</v>
      </c>
      <c r="H47" s="1" t="s">
        <v>574</v>
      </c>
      <c r="I47" s="1" t="s">
        <v>575</v>
      </c>
      <c r="J47" s="1" t="s">
        <v>576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577</v>
      </c>
      <c r="B48" s="1">
        <v>0.0</v>
      </c>
      <c r="C48" s="1" t="s">
        <v>578</v>
      </c>
      <c r="D48" s="1" t="s">
        <v>579</v>
      </c>
      <c r="E48" s="1" t="s">
        <v>580</v>
      </c>
      <c r="F48" s="1" t="s">
        <v>581</v>
      </c>
      <c r="G48" s="1" t="s">
        <v>582</v>
      </c>
      <c r="H48" s="1" t="s">
        <v>583</v>
      </c>
      <c r="I48" s="1" t="s">
        <v>584</v>
      </c>
      <c r="J48" s="1" t="s">
        <v>585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586</v>
      </c>
      <c r="B49" s="1">
        <v>0.0</v>
      </c>
      <c r="C49" s="1" t="s">
        <v>587</v>
      </c>
      <c r="D49" s="1" t="s">
        <v>588</v>
      </c>
      <c r="E49" s="1" t="s">
        <v>589</v>
      </c>
      <c r="F49" s="1" t="s">
        <v>590</v>
      </c>
      <c r="G49" s="1" t="s">
        <v>591</v>
      </c>
      <c r="H49" s="1" t="s">
        <v>592</v>
      </c>
      <c r="I49" s="1" t="s">
        <v>593</v>
      </c>
      <c r="J49" s="1" t="s">
        <v>594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595</v>
      </c>
      <c r="B50" s="1">
        <v>0.0</v>
      </c>
      <c r="C50" s="1" t="s">
        <v>596</v>
      </c>
      <c r="D50" s="1" t="s">
        <v>597</v>
      </c>
      <c r="E50" s="1" t="s">
        <v>598</v>
      </c>
      <c r="F50" s="1" t="s">
        <v>599</v>
      </c>
      <c r="G50" s="1" t="s">
        <v>600</v>
      </c>
      <c r="H50" s="1" t="s">
        <v>601</v>
      </c>
      <c r="I50" s="1" t="s">
        <v>602</v>
      </c>
      <c r="J50" s="1" t="s">
        <v>603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604</v>
      </c>
      <c r="B51" s="1">
        <v>0.0</v>
      </c>
      <c r="C51" s="1" t="s">
        <v>605</v>
      </c>
      <c r="D51" s="1" t="s">
        <v>606</v>
      </c>
      <c r="E51" s="1" t="s">
        <v>607</v>
      </c>
      <c r="F51" s="1" t="s">
        <v>608</v>
      </c>
      <c r="G51" s="1" t="s">
        <v>609</v>
      </c>
      <c r="H51" s="1" t="s">
        <v>610</v>
      </c>
      <c r="I51" s="1" t="s">
        <v>611</v>
      </c>
      <c r="J51" s="1" t="s">
        <v>612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613</v>
      </c>
      <c r="B52" s="1">
        <v>0.0</v>
      </c>
      <c r="C52" s="1" t="s">
        <v>614</v>
      </c>
      <c r="D52" s="1" t="s">
        <v>615</v>
      </c>
      <c r="E52" s="1" t="s">
        <v>616</v>
      </c>
      <c r="F52" s="1" t="s">
        <v>617</v>
      </c>
      <c r="G52" s="1" t="s">
        <v>618</v>
      </c>
      <c r="H52" s="1" t="s">
        <v>619</v>
      </c>
      <c r="I52" s="1" t="s">
        <v>620</v>
      </c>
      <c r="J52" s="1" t="s">
        <v>621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622</v>
      </c>
      <c r="B53" s="1">
        <v>0.0</v>
      </c>
      <c r="C53" s="1" t="s">
        <v>623</v>
      </c>
      <c r="D53" s="1" t="s">
        <v>624</v>
      </c>
      <c r="E53" s="1" t="s">
        <v>625</v>
      </c>
      <c r="F53" s="1" t="s">
        <v>626</v>
      </c>
      <c r="G53" s="1" t="s">
        <v>627</v>
      </c>
      <c r="H53" s="1" t="s">
        <v>628</v>
      </c>
      <c r="I53" s="1" t="s">
        <v>629</v>
      </c>
      <c r="J53" s="1" t="s">
        <v>630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631</v>
      </c>
      <c r="B54" s="1">
        <v>0.0</v>
      </c>
      <c r="C54" s="1" t="s">
        <v>632</v>
      </c>
      <c r="D54" s="1" t="s">
        <v>633</v>
      </c>
      <c r="E54" s="1" t="s">
        <v>634</v>
      </c>
      <c r="F54" s="1" t="s">
        <v>635</v>
      </c>
      <c r="G54" s="1" t="s">
        <v>636</v>
      </c>
      <c r="H54" s="1" t="s">
        <v>637</v>
      </c>
      <c r="I54" s="1" t="s">
        <v>638</v>
      </c>
      <c r="J54" s="1" t="s">
        <v>639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640</v>
      </c>
      <c r="B55" s="1">
        <v>0.0</v>
      </c>
      <c r="C55" s="1" t="s">
        <v>641</v>
      </c>
      <c r="D55" s="1" t="s">
        <v>642</v>
      </c>
      <c r="E55" s="1" t="s">
        <v>643</v>
      </c>
      <c r="F55" s="1" t="s">
        <v>644</v>
      </c>
      <c r="G55" s="1" t="s">
        <v>645</v>
      </c>
      <c r="H55" s="1" t="s">
        <v>646</v>
      </c>
      <c r="I55" s="1" t="s">
        <v>647</v>
      </c>
      <c r="J55" s="1" t="s">
        <v>648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649</v>
      </c>
      <c r="B56" s="1">
        <v>0.0</v>
      </c>
      <c r="C56" s="1" t="s">
        <v>650</v>
      </c>
      <c r="D56" s="1" t="s">
        <v>651</v>
      </c>
      <c r="E56" s="1" t="s">
        <v>652</v>
      </c>
      <c r="F56" s="1" t="s">
        <v>653</v>
      </c>
      <c r="G56" s="1" t="s">
        <v>654</v>
      </c>
      <c r="H56" s="1" t="s">
        <v>655</v>
      </c>
      <c r="I56" s="1" t="s">
        <v>656</v>
      </c>
      <c r="J56" s="1" t="s">
        <v>657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658</v>
      </c>
      <c r="B57" s="1">
        <v>0.0</v>
      </c>
      <c r="C57" s="1" t="s">
        <v>659</v>
      </c>
      <c r="D57" s="1" t="s">
        <v>660</v>
      </c>
      <c r="E57" s="1" t="s">
        <v>661</v>
      </c>
      <c r="F57" s="1" t="s">
        <v>662</v>
      </c>
      <c r="G57" s="1" t="s">
        <v>663</v>
      </c>
      <c r="H57" s="1" t="s">
        <v>664</v>
      </c>
      <c r="I57" s="1" t="s">
        <v>665</v>
      </c>
      <c r="J57" s="1" t="s">
        <v>666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667</v>
      </c>
      <c r="B58" s="1">
        <v>0.0</v>
      </c>
      <c r="C58" s="1" t="s">
        <v>668</v>
      </c>
      <c r="D58" s="1" t="s">
        <v>669</v>
      </c>
      <c r="E58" s="1">
        <v>27.472</v>
      </c>
      <c r="F58" s="1" t="s">
        <v>670</v>
      </c>
      <c r="G58" s="1" t="s">
        <v>671</v>
      </c>
      <c r="H58" s="1" t="s">
        <v>672</v>
      </c>
      <c r="I58" s="1" t="s">
        <v>673</v>
      </c>
      <c r="J58" s="1" t="s">
        <v>674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675</v>
      </c>
      <c r="B59" s="1">
        <v>0.0</v>
      </c>
      <c r="C59" s="1" t="s">
        <v>676</v>
      </c>
      <c r="D59" s="1" t="s">
        <v>677</v>
      </c>
      <c r="E59" s="1" t="s">
        <v>678</v>
      </c>
      <c r="F59" s="1" t="s">
        <v>679</v>
      </c>
      <c r="G59" s="1" t="s">
        <v>680</v>
      </c>
      <c r="H59" s="1" t="s">
        <v>681</v>
      </c>
      <c r="I59" s="1" t="s">
        <v>682</v>
      </c>
      <c r="J59" s="1" t="s">
        <v>683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684</v>
      </c>
      <c r="B60" s="1">
        <v>0.0</v>
      </c>
      <c r="C60" s="1" t="s">
        <v>685</v>
      </c>
      <c r="D60" s="1" t="s">
        <v>686</v>
      </c>
      <c r="E60" s="1" t="s">
        <v>687</v>
      </c>
      <c r="F60" s="1" t="s">
        <v>688</v>
      </c>
      <c r="G60" s="1" t="s">
        <v>689</v>
      </c>
      <c r="H60" s="1" t="s">
        <v>690</v>
      </c>
      <c r="I60" s="1" t="s">
        <v>691</v>
      </c>
      <c r="J60" s="1" t="s">
        <v>692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693</v>
      </c>
      <c r="B61" s="1">
        <v>0.0</v>
      </c>
      <c r="C61" s="1" t="s">
        <v>694</v>
      </c>
      <c r="D61" s="1" t="s">
        <v>695</v>
      </c>
      <c r="E61" s="1" t="s">
        <v>696</v>
      </c>
      <c r="F61" s="1" t="s">
        <v>697</v>
      </c>
      <c r="G61" s="1" t="s">
        <v>698</v>
      </c>
      <c r="H61" s="1" t="s">
        <v>699</v>
      </c>
      <c r="I61" s="1" t="s">
        <v>700</v>
      </c>
      <c r="J61" s="1" t="s">
        <v>701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702</v>
      </c>
      <c r="B62" s="1">
        <v>0.0</v>
      </c>
      <c r="C62" s="1" t="s">
        <v>703</v>
      </c>
      <c r="D62" s="1" t="s">
        <v>704</v>
      </c>
      <c r="E62" s="1" t="s">
        <v>705</v>
      </c>
      <c r="F62" s="1" t="s">
        <v>706</v>
      </c>
      <c r="G62" s="1" t="s">
        <v>707</v>
      </c>
      <c r="H62" s="1" t="s">
        <v>708</v>
      </c>
      <c r="I62" s="1" t="s">
        <v>709</v>
      </c>
      <c r="J62" s="1" t="s">
        <v>710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711</v>
      </c>
      <c r="B63" s="1">
        <v>0.0</v>
      </c>
      <c r="C63" s="1">
        <v>0.0</v>
      </c>
      <c r="D63" s="1" t="s">
        <v>712</v>
      </c>
      <c r="E63" s="1" t="s">
        <v>713</v>
      </c>
      <c r="F63" s="1" t="s">
        <v>714</v>
      </c>
      <c r="G63" s="1" t="s">
        <v>715</v>
      </c>
      <c r="H63" s="1">
        <v>0.0</v>
      </c>
      <c r="I63" s="1" t="s">
        <v>716</v>
      </c>
      <c r="J63" s="1" t="s">
        <v>717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718</v>
      </c>
      <c r="B64" s="1">
        <v>0.0</v>
      </c>
      <c r="C64" s="1">
        <v>0.0</v>
      </c>
      <c r="D64" s="1" t="s">
        <v>712</v>
      </c>
      <c r="E64" s="1" t="s">
        <v>713</v>
      </c>
      <c r="F64" s="1" t="s">
        <v>719</v>
      </c>
      <c r="G64" s="1" t="s">
        <v>720</v>
      </c>
      <c r="H64" s="1">
        <v>0.0</v>
      </c>
      <c r="I64" s="1" t="s">
        <v>721</v>
      </c>
      <c r="J64" s="1" t="s">
        <v>722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724</v>
      </c>
      <c r="B66" s="1">
        <v>0.0</v>
      </c>
      <c r="C66" s="1">
        <v>0.0</v>
      </c>
      <c r="D66" s="1" t="s">
        <v>725</v>
      </c>
      <c r="E66" s="1" t="s">
        <v>726</v>
      </c>
      <c r="F66" s="1" t="s">
        <v>727</v>
      </c>
      <c r="G66" s="1" t="s">
        <v>728</v>
      </c>
      <c r="H66" s="1" t="s">
        <v>729</v>
      </c>
      <c r="I66" s="1" t="s">
        <v>730</v>
      </c>
      <c r="J66" s="1" t="s">
        <v>731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732</v>
      </c>
      <c r="B67" s="1">
        <v>0.0</v>
      </c>
      <c r="C67" s="1">
        <v>0.0</v>
      </c>
      <c r="D67" s="1" t="s">
        <v>733</v>
      </c>
      <c r="E67" s="1" t="s">
        <v>734</v>
      </c>
      <c r="F67" s="1" t="s">
        <v>735</v>
      </c>
      <c r="G67" s="1" t="s">
        <v>736</v>
      </c>
      <c r="H67" s="1" t="s">
        <v>737</v>
      </c>
      <c r="I67" s="1" t="s">
        <v>738</v>
      </c>
      <c r="J67" s="1" t="s">
        <v>739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740</v>
      </c>
      <c r="B68" s="1">
        <v>0.0</v>
      </c>
      <c r="C68" s="1">
        <v>0.0</v>
      </c>
      <c r="D68" s="1" t="s">
        <v>741</v>
      </c>
      <c r="E68" s="1" t="s">
        <v>742</v>
      </c>
      <c r="F68" s="1" t="s">
        <v>743</v>
      </c>
      <c r="G68" s="1" t="s">
        <v>744</v>
      </c>
      <c r="H68" s="1" t="s">
        <v>745</v>
      </c>
      <c r="I68" s="1" t="s">
        <v>746</v>
      </c>
      <c r="J68" s="1" t="s">
        <v>747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748</v>
      </c>
      <c r="B69" s="1">
        <v>0.0</v>
      </c>
      <c r="C69" s="1">
        <v>0.0</v>
      </c>
      <c r="D69" s="1" t="s">
        <v>749</v>
      </c>
      <c r="E69" s="1" t="s">
        <v>750</v>
      </c>
      <c r="F69" s="1" t="s">
        <v>751</v>
      </c>
      <c r="G69" s="1" t="s">
        <v>752</v>
      </c>
      <c r="H69" s="1" t="s">
        <v>753</v>
      </c>
      <c r="I69" s="1" t="s">
        <v>754</v>
      </c>
      <c r="J69" s="1" t="s">
        <v>755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756</v>
      </c>
      <c r="B70" s="1">
        <v>0.0</v>
      </c>
      <c r="C70" s="1">
        <v>0.0</v>
      </c>
      <c r="D70" s="1" t="s">
        <v>757</v>
      </c>
      <c r="E70" s="1" t="s">
        <v>758</v>
      </c>
      <c r="F70" s="1" t="s">
        <v>759</v>
      </c>
      <c r="G70" s="1" t="s">
        <v>760</v>
      </c>
      <c r="H70" s="1" t="s">
        <v>761</v>
      </c>
      <c r="I70" s="1" t="s">
        <v>762</v>
      </c>
      <c r="J70" s="1" t="s">
        <v>763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764</v>
      </c>
      <c r="B71" s="1">
        <v>0.0</v>
      </c>
      <c r="C71" s="1">
        <v>0.0</v>
      </c>
      <c r="D71" s="1" t="s">
        <v>430</v>
      </c>
      <c r="E71" s="1" t="s">
        <v>765</v>
      </c>
      <c r="F71" s="1" t="s">
        <v>766</v>
      </c>
      <c r="G71" s="1" t="s">
        <v>767</v>
      </c>
      <c r="H71" s="1" t="s">
        <v>768</v>
      </c>
      <c r="I71" s="1" t="s">
        <v>769</v>
      </c>
      <c r="J71" s="1" t="s">
        <v>770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771</v>
      </c>
      <c r="B72" s="1">
        <v>0.0</v>
      </c>
      <c r="C72" s="1">
        <v>0.0</v>
      </c>
      <c r="D72" s="1" t="s">
        <v>429</v>
      </c>
      <c r="E72" s="1" t="s">
        <v>772</v>
      </c>
      <c r="F72" s="1" t="s">
        <v>773</v>
      </c>
      <c r="G72" s="1" t="s">
        <v>774</v>
      </c>
      <c r="H72" s="1" t="s">
        <v>775</v>
      </c>
      <c r="I72" s="1" t="s">
        <v>776</v>
      </c>
      <c r="J72" s="1" t="s">
        <v>777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778</v>
      </c>
      <c r="B73" s="1">
        <v>0.0</v>
      </c>
      <c r="C73" s="1">
        <v>0.0</v>
      </c>
      <c r="D73" s="1" t="s">
        <v>779</v>
      </c>
      <c r="E73" s="1" t="s">
        <v>780</v>
      </c>
      <c r="F73" s="1" t="s">
        <v>781</v>
      </c>
      <c r="G73" s="1" t="s">
        <v>782</v>
      </c>
      <c r="H73" s="1" t="s">
        <v>783</v>
      </c>
      <c r="I73" s="1" t="s">
        <v>784</v>
      </c>
      <c r="J73" s="1" t="s">
        <v>785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786</v>
      </c>
      <c r="B74" s="1">
        <v>0.0</v>
      </c>
      <c r="C74" s="1">
        <v>0.0</v>
      </c>
      <c r="D74" s="1" t="s">
        <v>787</v>
      </c>
      <c r="E74" s="1" t="s">
        <v>788</v>
      </c>
      <c r="F74" s="1" t="s">
        <v>789</v>
      </c>
      <c r="G74" s="1" t="s">
        <v>790</v>
      </c>
      <c r="H74" s="1" t="s">
        <v>791</v>
      </c>
      <c r="I74" s="1" t="s">
        <v>792</v>
      </c>
      <c r="J74" s="1" t="s">
        <v>793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794</v>
      </c>
      <c r="B75" s="1">
        <v>0.0</v>
      </c>
      <c r="C75" s="1">
        <v>0.0</v>
      </c>
      <c r="D75" s="1" t="s">
        <v>795</v>
      </c>
      <c r="E75" s="1" t="s">
        <v>796</v>
      </c>
      <c r="F75" s="1" t="s">
        <v>797</v>
      </c>
      <c r="G75" s="1" t="s">
        <v>798</v>
      </c>
      <c r="H75" s="1" t="s">
        <v>799</v>
      </c>
      <c r="I75" s="1" t="s">
        <v>800</v>
      </c>
      <c r="J75" s="1" t="s">
        <v>801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802</v>
      </c>
      <c r="B76" s="1">
        <v>0.0</v>
      </c>
      <c r="C76" s="1">
        <v>0.0</v>
      </c>
      <c r="D76" s="1" t="s">
        <v>803</v>
      </c>
      <c r="E76" s="1" t="s">
        <v>804</v>
      </c>
      <c r="F76" s="1" t="s">
        <v>805</v>
      </c>
      <c r="G76" s="1" t="s">
        <v>806</v>
      </c>
      <c r="H76" s="1" t="s">
        <v>807</v>
      </c>
      <c r="I76" s="1">
        <v>9.384</v>
      </c>
      <c r="J76" s="1" t="s">
        <v>808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809</v>
      </c>
      <c r="B77" s="1">
        <v>0.0</v>
      </c>
      <c r="C77" s="1">
        <v>0.0</v>
      </c>
      <c r="D77" s="1" t="s">
        <v>810</v>
      </c>
      <c r="E77" s="1" t="s">
        <v>811</v>
      </c>
      <c r="F77" s="1" t="s">
        <v>812</v>
      </c>
      <c r="G77" s="1" t="s">
        <v>813</v>
      </c>
      <c r="H77" s="1" t="s">
        <v>814</v>
      </c>
      <c r="I77" s="1" t="s">
        <v>815</v>
      </c>
      <c r="J77" s="1" t="s">
        <v>816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817</v>
      </c>
      <c r="B78" s="1">
        <v>0.0</v>
      </c>
      <c r="C78" s="1">
        <v>0.0</v>
      </c>
      <c r="D78" s="1" t="s">
        <v>818</v>
      </c>
      <c r="E78" s="1" t="s">
        <v>819</v>
      </c>
      <c r="F78" s="1" t="s">
        <v>820</v>
      </c>
      <c r="G78" s="1" t="s">
        <v>821</v>
      </c>
      <c r="H78" s="1" t="s">
        <v>822</v>
      </c>
      <c r="I78" s="1" t="s">
        <v>823</v>
      </c>
      <c r="J78" s="1" t="s">
        <v>824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825</v>
      </c>
      <c r="B79" s="1">
        <v>0.0</v>
      </c>
      <c r="C79" s="1">
        <v>0.0</v>
      </c>
      <c r="D79" s="1" t="s">
        <v>826</v>
      </c>
      <c r="E79" s="1" t="s">
        <v>827</v>
      </c>
      <c r="F79" s="1" t="s">
        <v>828</v>
      </c>
      <c r="G79" s="1" t="s">
        <v>829</v>
      </c>
      <c r="H79" s="1" t="s">
        <v>830</v>
      </c>
      <c r="I79" s="1">
        <v>5.984</v>
      </c>
      <c r="J79" s="1" t="s">
        <v>831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832</v>
      </c>
      <c r="B80" s="1">
        <v>0.0</v>
      </c>
      <c r="C80" s="1">
        <v>0.0</v>
      </c>
      <c r="D80" s="1" t="s">
        <v>833</v>
      </c>
      <c r="E80" s="1" t="s">
        <v>834</v>
      </c>
      <c r="F80" s="1" t="s">
        <v>835</v>
      </c>
      <c r="G80" s="1" t="s">
        <v>836</v>
      </c>
      <c r="H80" s="1" t="s">
        <v>837</v>
      </c>
      <c r="I80" s="1" t="s">
        <v>838</v>
      </c>
      <c r="J80" s="1" t="s">
        <v>839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840</v>
      </c>
      <c r="B81" s="1">
        <v>0.0</v>
      </c>
      <c r="C81" s="1">
        <v>0.0</v>
      </c>
      <c r="D81" s="1" t="s">
        <v>841</v>
      </c>
      <c r="E81" s="1" t="s">
        <v>842</v>
      </c>
      <c r="F81" s="1" t="s">
        <v>843</v>
      </c>
      <c r="G81" s="1" t="s">
        <v>844</v>
      </c>
      <c r="H81" s="1" t="s">
        <v>845</v>
      </c>
      <c r="I81" s="1" t="s">
        <v>654</v>
      </c>
      <c r="J81" s="1" t="s">
        <v>846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847</v>
      </c>
      <c r="B82" s="1">
        <v>0.0</v>
      </c>
      <c r="C82" s="1">
        <v>0.0</v>
      </c>
      <c r="D82" s="1" t="s">
        <v>848</v>
      </c>
      <c r="E82" s="1" t="s">
        <v>849</v>
      </c>
      <c r="F82" s="1" t="s">
        <v>850</v>
      </c>
      <c r="G82" s="1" t="s">
        <v>851</v>
      </c>
      <c r="H82" s="1" t="s">
        <v>852</v>
      </c>
      <c r="I82" s="1" t="s">
        <v>853</v>
      </c>
      <c r="J82" s="1" t="s">
        <v>854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855</v>
      </c>
      <c r="B83" s="1">
        <v>0.0</v>
      </c>
      <c r="C83" s="1">
        <v>0.0</v>
      </c>
      <c r="D83" s="1">
        <v>0.0</v>
      </c>
      <c r="E83" s="1" t="s">
        <v>856</v>
      </c>
      <c r="F83" s="1" t="s">
        <v>857</v>
      </c>
      <c r="G83" s="1" t="s">
        <v>858</v>
      </c>
      <c r="H83" s="1" t="s">
        <v>859</v>
      </c>
      <c r="I83" s="1" t="s">
        <v>860</v>
      </c>
      <c r="J83" s="1" t="s">
        <v>861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862</v>
      </c>
      <c r="B84" s="1">
        <v>0.0</v>
      </c>
      <c r="C84" s="1">
        <v>0.0</v>
      </c>
      <c r="D84" s="1">
        <v>0.0</v>
      </c>
      <c r="E84" s="1" t="s">
        <v>856</v>
      </c>
      <c r="F84" s="1" t="s">
        <v>863</v>
      </c>
      <c r="G84" s="1" t="s">
        <v>864</v>
      </c>
      <c r="H84" s="1" t="s">
        <v>865</v>
      </c>
      <c r="I84" s="1" t="s">
        <v>866</v>
      </c>
      <c r="J84" s="1" t="s">
        <v>867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869</v>
      </c>
      <c r="B86" s="1">
        <v>0.0</v>
      </c>
      <c r="C86" s="1">
        <v>0.0</v>
      </c>
      <c r="D86" s="1">
        <v>0.0</v>
      </c>
      <c r="E86" s="1" t="s">
        <v>870</v>
      </c>
      <c r="F86" s="1" t="s">
        <v>871</v>
      </c>
      <c r="G86" s="1" t="s">
        <v>872</v>
      </c>
      <c r="H86" s="1" t="s">
        <v>873</v>
      </c>
      <c r="I86" s="1" t="s">
        <v>874</v>
      </c>
      <c r="J86" s="1" t="s">
        <v>875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876</v>
      </c>
      <c r="B87" s="1">
        <v>0.0</v>
      </c>
      <c r="C87" s="1">
        <v>0.0</v>
      </c>
      <c r="D87" s="1">
        <v>0.0</v>
      </c>
      <c r="E87" s="1" t="s">
        <v>877</v>
      </c>
      <c r="F87" s="1" t="s">
        <v>878</v>
      </c>
      <c r="G87" s="1" t="s">
        <v>879</v>
      </c>
      <c r="H87" s="1" t="s">
        <v>880</v>
      </c>
      <c r="I87" s="1" t="s">
        <v>881</v>
      </c>
      <c r="J87" s="1" t="s">
        <v>882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883</v>
      </c>
      <c r="B88" s="1">
        <v>0.0</v>
      </c>
      <c r="C88" s="1">
        <v>0.0</v>
      </c>
      <c r="D88" s="1">
        <v>0.0</v>
      </c>
      <c r="E88" s="1" t="s">
        <v>884</v>
      </c>
      <c r="F88" s="1" t="s">
        <v>885</v>
      </c>
      <c r="G88" s="1" t="s">
        <v>886</v>
      </c>
      <c r="H88" s="1" t="s">
        <v>887</v>
      </c>
      <c r="I88" s="1" t="s">
        <v>888</v>
      </c>
      <c r="J88" s="1" t="s">
        <v>889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890</v>
      </c>
      <c r="B89" s="1">
        <v>0.0</v>
      </c>
      <c r="C89" s="1">
        <v>0.0</v>
      </c>
      <c r="D89" s="1">
        <v>0.0</v>
      </c>
      <c r="E89" s="1" t="s">
        <v>891</v>
      </c>
      <c r="F89" s="1" t="s">
        <v>892</v>
      </c>
      <c r="G89" s="1" t="s">
        <v>893</v>
      </c>
      <c r="H89" s="1" t="s">
        <v>894</v>
      </c>
      <c r="I89" s="1" t="s">
        <v>895</v>
      </c>
      <c r="J89" s="1" t="s">
        <v>896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897</v>
      </c>
      <c r="B90" s="1">
        <v>0.0</v>
      </c>
      <c r="C90" s="1">
        <v>0.0</v>
      </c>
      <c r="D90" s="1">
        <v>0.0</v>
      </c>
      <c r="E90" s="1" t="s">
        <v>898</v>
      </c>
      <c r="F90" s="1" t="s">
        <v>899</v>
      </c>
      <c r="G90" s="1" t="s">
        <v>900</v>
      </c>
      <c r="H90" s="1" t="s">
        <v>901</v>
      </c>
      <c r="I90" s="1" t="s">
        <v>902</v>
      </c>
      <c r="J90" s="1" t="s">
        <v>903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904</v>
      </c>
      <c r="B91" s="1">
        <v>0.0</v>
      </c>
      <c r="C91" s="1">
        <v>0.0</v>
      </c>
      <c r="D91" s="1">
        <v>0.0</v>
      </c>
      <c r="E91" s="1" t="s">
        <v>905</v>
      </c>
      <c r="F91" s="1" t="s">
        <v>906</v>
      </c>
      <c r="G91" s="1" t="s">
        <v>907</v>
      </c>
      <c r="H91" s="1" t="s">
        <v>908</v>
      </c>
      <c r="I91" s="1" t="s">
        <v>909</v>
      </c>
      <c r="J91" s="1" t="s">
        <v>910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911</v>
      </c>
      <c r="B92" s="1">
        <v>0.0</v>
      </c>
      <c r="C92" s="1">
        <v>0.0</v>
      </c>
      <c r="D92" s="1">
        <v>0.0</v>
      </c>
      <c r="E92" s="1" t="s">
        <v>912</v>
      </c>
      <c r="F92" s="1" t="s">
        <v>913</v>
      </c>
      <c r="G92" s="1" t="s">
        <v>914</v>
      </c>
      <c r="H92" s="1" t="s">
        <v>915</v>
      </c>
      <c r="I92" s="1" t="s">
        <v>916</v>
      </c>
      <c r="J92" s="1" t="s">
        <v>385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917</v>
      </c>
      <c r="B93" s="1">
        <v>0.0</v>
      </c>
      <c r="C93" s="1">
        <v>0.0</v>
      </c>
      <c r="D93" s="1">
        <v>0.0</v>
      </c>
      <c r="E93" s="1" t="s">
        <v>918</v>
      </c>
      <c r="F93" s="1" t="s">
        <v>919</v>
      </c>
      <c r="G93" s="1" t="s">
        <v>920</v>
      </c>
      <c r="H93" s="1" t="s">
        <v>921</v>
      </c>
      <c r="I93" s="1" t="s">
        <v>922</v>
      </c>
      <c r="J93" s="1" t="s">
        <v>923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924</v>
      </c>
      <c r="B94" s="1">
        <v>0.0</v>
      </c>
      <c r="C94" s="1">
        <v>0.0</v>
      </c>
      <c r="D94" s="1">
        <v>0.0</v>
      </c>
      <c r="E94" s="1" t="s">
        <v>925</v>
      </c>
      <c r="F94" s="1" t="s">
        <v>926</v>
      </c>
      <c r="G94" s="1" t="s">
        <v>927</v>
      </c>
      <c r="H94" s="1" t="s">
        <v>928</v>
      </c>
      <c r="I94" s="1" t="s">
        <v>929</v>
      </c>
      <c r="J94" s="1" t="s">
        <v>930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931</v>
      </c>
      <c r="B95" s="1">
        <v>0.0</v>
      </c>
      <c r="C95" s="1">
        <v>0.0</v>
      </c>
      <c r="D95" s="1">
        <v>0.0</v>
      </c>
      <c r="E95" s="1" t="s">
        <v>932</v>
      </c>
      <c r="F95" s="1" t="s">
        <v>933</v>
      </c>
      <c r="G95" s="1" t="s">
        <v>934</v>
      </c>
      <c r="H95" s="1" t="s">
        <v>935</v>
      </c>
      <c r="I95" s="1" t="s">
        <v>936</v>
      </c>
      <c r="J95" s="1" t="s">
        <v>937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938</v>
      </c>
      <c r="B96" s="1">
        <v>0.0</v>
      </c>
      <c r="C96" s="1">
        <v>0.0</v>
      </c>
      <c r="D96" s="1">
        <v>0.0</v>
      </c>
      <c r="E96" s="1" t="s">
        <v>939</v>
      </c>
      <c r="F96" s="1" t="s">
        <v>940</v>
      </c>
      <c r="G96" s="1" t="s">
        <v>941</v>
      </c>
      <c r="H96" s="1" t="s">
        <v>942</v>
      </c>
      <c r="I96" s="1" t="s">
        <v>943</v>
      </c>
      <c r="J96" s="1" t="s">
        <v>944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945</v>
      </c>
      <c r="B97" s="1">
        <v>0.0</v>
      </c>
      <c r="C97" s="1">
        <v>0.0</v>
      </c>
      <c r="D97" s="1">
        <v>0.0</v>
      </c>
      <c r="E97" s="1" t="s">
        <v>946</v>
      </c>
      <c r="F97" s="1" t="s">
        <v>947</v>
      </c>
      <c r="G97" s="1" t="s">
        <v>948</v>
      </c>
      <c r="H97" s="1" t="s">
        <v>949</v>
      </c>
      <c r="I97" s="1" t="s">
        <v>950</v>
      </c>
      <c r="J97" s="1" t="s">
        <v>951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952</v>
      </c>
      <c r="B98" s="1">
        <v>0.0</v>
      </c>
      <c r="C98" s="1">
        <v>0.0</v>
      </c>
      <c r="D98" s="1">
        <v>0.0</v>
      </c>
      <c r="E98" s="1" t="s">
        <v>953</v>
      </c>
      <c r="F98" s="1" t="s">
        <v>954</v>
      </c>
      <c r="G98" s="1" t="s">
        <v>955</v>
      </c>
      <c r="H98" s="1" t="s">
        <v>956</v>
      </c>
      <c r="I98" s="1" t="s">
        <v>957</v>
      </c>
      <c r="J98" s="1" t="s">
        <v>958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959</v>
      </c>
      <c r="B99" s="1">
        <v>0.0</v>
      </c>
      <c r="C99" s="1">
        <v>0.0</v>
      </c>
      <c r="D99" s="1">
        <v>0.0</v>
      </c>
      <c r="E99" s="1" t="s">
        <v>960</v>
      </c>
      <c r="F99" s="1" t="s">
        <v>961</v>
      </c>
      <c r="G99" s="1" t="s">
        <v>962</v>
      </c>
      <c r="H99" s="1" t="s">
        <v>963</v>
      </c>
      <c r="I99" s="1" t="s">
        <v>964</v>
      </c>
      <c r="J99" s="1" t="s">
        <v>965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966</v>
      </c>
      <c r="B100" s="1">
        <v>0.0</v>
      </c>
      <c r="C100" s="1">
        <v>0.0</v>
      </c>
      <c r="D100" s="1">
        <v>0.0</v>
      </c>
      <c r="E100" s="1" t="s">
        <v>967</v>
      </c>
      <c r="F100" s="1" t="s">
        <v>968</v>
      </c>
      <c r="G100" s="1" t="s">
        <v>969</v>
      </c>
      <c r="H100" s="1" t="s">
        <v>970</v>
      </c>
      <c r="I100" s="1" t="s">
        <v>971</v>
      </c>
      <c r="J100" s="1" t="s">
        <v>972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973</v>
      </c>
      <c r="B101" s="1">
        <v>0.0</v>
      </c>
      <c r="C101" s="1">
        <v>0.0</v>
      </c>
      <c r="D101" s="1">
        <v>0.0</v>
      </c>
      <c r="E101" s="1" t="s">
        <v>974</v>
      </c>
      <c r="F101" s="1" t="s">
        <v>975</v>
      </c>
      <c r="G101" s="1" t="s">
        <v>976</v>
      </c>
      <c r="H101" s="1" t="s">
        <v>977</v>
      </c>
      <c r="I101" s="1" t="s">
        <v>978</v>
      </c>
      <c r="J101" s="1" t="s">
        <v>979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980</v>
      </c>
      <c r="B102" s="1">
        <v>0.0</v>
      </c>
      <c r="C102" s="1">
        <v>0.0</v>
      </c>
      <c r="D102" s="1">
        <v>0.0</v>
      </c>
      <c r="E102" s="1" t="s">
        <v>981</v>
      </c>
      <c r="F102" s="1" t="s">
        <v>982</v>
      </c>
      <c r="G102" s="1" t="s">
        <v>983</v>
      </c>
      <c r="H102" s="1" t="s">
        <v>984</v>
      </c>
      <c r="I102" s="1" t="s">
        <v>985</v>
      </c>
      <c r="J102" s="1" t="s">
        <v>986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987</v>
      </c>
      <c r="B103" s="1">
        <v>0.0</v>
      </c>
      <c r="C103" s="1">
        <v>0.0</v>
      </c>
      <c r="D103" s="1">
        <v>0.0</v>
      </c>
      <c r="E103" s="1">
        <v>0.0</v>
      </c>
      <c r="F103" s="1" t="s">
        <v>988</v>
      </c>
      <c r="G103" s="1" t="s">
        <v>989</v>
      </c>
      <c r="H103" s="1" t="s">
        <v>990</v>
      </c>
      <c r="I103" s="1" t="s">
        <v>991</v>
      </c>
      <c r="J103" s="1" t="s">
        <v>992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993</v>
      </c>
      <c r="B104" s="1">
        <v>0.0</v>
      </c>
      <c r="C104" s="1">
        <v>0.0</v>
      </c>
      <c r="D104" s="1">
        <v>0.0</v>
      </c>
      <c r="E104" s="1">
        <v>0.0</v>
      </c>
      <c r="F104" s="1" t="s">
        <v>835</v>
      </c>
      <c r="G104" s="1" t="s">
        <v>731</v>
      </c>
      <c r="H104" s="1" t="s">
        <v>994</v>
      </c>
      <c r="I104" s="1" t="s">
        <v>995</v>
      </c>
      <c r="J104" s="1" t="s">
        <v>507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996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997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998</v>
      </c>
      <c r="H106" s="1" t="s">
        <v>999</v>
      </c>
      <c r="I106" s="1" t="s">
        <v>1000</v>
      </c>
      <c r="J106" s="1" t="s">
        <v>1001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1002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1003</v>
      </c>
      <c r="H107" s="1" t="s">
        <v>1004</v>
      </c>
      <c r="I107" s="1" t="s">
        <v>1005</v>
      </c>
      <c r="J107" s="1" t="s">
        <v>1006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1007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1008</v>
      </c>
      <c r="H108" s="1" t="s">
        <v>1009</v>
      </c>
      <c r="I108" s="1" t="s">
        <v>1010</v>
      </c>
      <c r="J108" s="1" t="s">
        <v>1011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1012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1013</v>
      </c>
      <c r="H109" s="1" t="s">
        <v>1014</v>
      </c>
      <c r="I109" s="1" t="s">
        <v>1015</v>
      </c>
      <c r="J109" s="1" t="s">
        <v>1016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1018</v>
      </c>
      <c r="H110" s="1" t="s">
        <v>1019</v>
      </c>
      <c r="I110" s="1" t="s">
        <v>1020</v>
      </c>
      <c r="J110" s="1" t="s">
        <v>1021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1022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1023</v>
      </c>
      <c r="H111" s="1" t="s">
        <v>1024</v>
      </c>
      <c r="I111" s="1" t="s">
        <v>1025</v>
      </c>
      <c r="J111" s="1" t="s">
        <v>1026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1028</v>
      </c>
      <c r="H112" s="1" t="s">
        <v>1029</v>
      </c>
      <c r="I112" s="1" t="s">
        <v>1030</v>
      </c>
      <c r="J112" s="1" t="s">
        <v>1031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1033</v>
      </c>
      <c r="H113" s="1" t="s">
        <v>1034</v>
      </c>
      <c r="I113" s="1" t="s">
        <v>1035</v>
      </c>
      <c r="J113" s="1" t="s">
        <v>1036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1038</v>
      </c>
      <c r="H114" s="1" t="s">
        <v>1039</v>
      </c>
      <c r="I114" s="1" t="s">
        <v>1040</v>
      </c>
      <c r="J114" s="1" t="s">
        <v>1041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1043</v>
      </c>
      <c r="H115" s="1" t="s">
        <v>1044</v>
      </c>
      <c r="I115" s="1" t="s">
        <v>1045</v>
      </c>
      <c r="J115" s="1" t="s">
        <v>1046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1048</v>
      </c>
      <c r="H116" s="1" t="s">
        <v>1049</v>
      </c>
      <c r="I116" s="1" t="s">
        <v>1050</v>
      </c>
      <c r="J116" s="1" t="s">
        <v>1051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1052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11.696</v>
      </c>
      <c r="H117" s="1" t="s">
        <v>1053</v>
      </c>
      <c r="I117" s="1" t="s">
        <v>1054</v>
      </c>
      <c r="J117" s="1" t="s">
        <v>1055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1056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1057</v>
      </c>
      <c r="H118" s="1" t="s">
        <v>1058</v>
      </c>
      <c r="I118" s="1" t="s">
        <v>1059</v>
      </c>
      <c r="J118" s="1" t="s">
        <v>1060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1061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1062</v>
      </c>
      <c r="H119" s="1" t="s">
        <v>1063</v>
      </c>
      <c r="I119" s="1" t="s">
        <v>1064</v>
      </c>
      <c r="J119" s="1" t="s">
        <v>1065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1066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1067</v>
      </c>
      <c r="H120" s="1" t="s">
        <v>1068</v>
      </c>
      <c r="I120" s="1" t="s">
        <v>766</v>
      </c>
      <c r="J120" s="1" t="s">
        <v>1069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1070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1071</v>
      </c>
      <c r="H121" s="1" t="s">
        <v>1072</v>
      </c>
      <c r="I121" s="1" t="s">
        <v>1073</v>
      </c>
      <c r="J121" s="1" t="s">
        <v>267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1074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1075</v>
      </c>
      <c r="H122" s="1" t="s">
        <v>1076</v>
      </c>
      <c r="I122" s="1" t="s">
        <v>1077</v>
      </c>
      <c r="J122" s="1" t="s">
        <v>1078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1079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1080</v>
      </c>
      <c r="I123" s="1" t="s">
        <v>1081</v>
      </c>
      <c r="J123" s="1" t="s">
        <v>1082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1083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1084</v>
      </c>
      <c r="I124" s="1">
        <v>8.296000000000001</v>
      </c>
      <c r="J124" s="1" t="s">
        <v>1085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1086</v>
      </c>
      <c r="C1" s="1" t="s">
        <v>1087</v>
      </c>
      <c r="D1" s="1" t="s">
        <v>1088</v>
      </c>
      <c r="E1" s="1" t="s">
        <v>1089</v>
      </c>
      <c r="F1" s="1" t="s">
        <v>1090</v>
      </c>
      <c r="G1" s="1" t="s">
        <v>1091</v>
      </c>
      <c r="H1" s="1" t="s">
        <v>1092</v>
      </c>
      <c r="I1" s="1" t="s">
        <v>1093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1094</v>
      </c>
      <c r="B2" s="1" t="s">
        <v>1095</v>
      </c>
      <c r="C2" s="1" t="s">
        <v>1096</v>
      </c>
      <c r="D2" s="1" t="s">
        <v>1097</v>
      </c>
      <c r="E2" s="1" t="s">
        <v>1098</v>
      </c>
      <c r="F2" s="1" t="s">
        <v>1099</v>
      </c>
      <c r="G2" s="1" t="s">
        <v>1100</v>
      </c>
      <c r="H2" s="1" t="s">
        <v>1100</v>
      </c>
      <c r="I2" s="1" t="s">
        <v>1101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1102</v>
      </c>
      <c r="B3" s="1" t="s">
        <v>1101</v>
      </c>
      <c r="C3" s="1" t="s">
        <v>1103</v>
      </c>
      <c r="D3" s="1" t="s">
        <v>1104</v>
      </c>
      <c r="E3" s="1" t="s">
        <v>1105</v>
      </c>
      <c r="F3" s="1" t="s">
        <v>1106</v>
      </c>
      <c r="G3" s="1" t="s">
        <v>1107</v>
      </c>
      <c r="H3" s="1" t="s">
        <v>1108</v>
      </c>
      <c r="I3" s="1" t="s">
        <v>1101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1109</v>
      </c>
      <c r="B4" s="1" t="s">
        <v>1110</v>
      </c>
      <c r="C4" s="1" t="s">
        <v>1111</v>
      </c>
      <c r="D4" s="1" t="s">
        <v>1112</v>
      </c>
      <c r="E4" s="1" t="s">
        <v>1113</v>
      </c>
      <c r="F4" s="1" t="s">
        <v>1114</v>
      </c>
      <c r="G4" s="1" t="s">
        <v>1115</v>
      </c>
      <c r="H4" s="1" t="s">
        <v>1116</v>
      </c>
      <c r="I4" s="1" t="s">
        <v>1117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1102</v>
      </c>
      <c r="B5" s="1" t="s">
        <v>1101</v>
      </c>
      <c r="C5" s="1" t="s">
        <v>1118</v>
      </c>
      <c r="D5" s="1" t="s">
        <v>1119</v>
      </c>
      <c r="E5" s="1" t="s">
        <v>1120</v>
      </c>
      <c r="F5" s="1" t="s">
        <v>1121</v>
      </c>
      <c r="G5" s="1" t="s">
        <v>1122</v>
      </c>
      <c r="H5" s="1" t="s">
        <v>1123</v>
      </c>
      <c r="I5" s="1" t="s">
        <v>1124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1125</v>
      </c>
      <c r="B6" s="1" t="s">
        <v>1126</v>
      </c>
      <c r="C6" s="1" t="s">
        <v>1127</v>
      </c>
      <c r="D6" s="1" t="s">
        <v>1128</v>
      </c>
      <c r="E6" s="1" t="s">
        <v>1129</v>
      </c>
      <c r="F6" s="1" t="s">
        <v>1130</v>
      </c>
      <c r="G6" s="1" t="s">
        <v>1131</v>
      </c>
      <c r="H6" s="1" t="s">
        <v>1132</v>
      </c>
      <c r="I6" s="1" t="s">
        <v>1133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1134</v>
      </c>
      <c r="B7" s="1" t="s">
        <v>1135</v>
      </c>
      <c r="C7" s="1" t="s">
        <v>1136</v>
      </c>
      <c r="D7" s="1" t="s">
        <v>1137</v>
      </c>
      <c r="E7" s="1" t="s">
        <v>1138</v>
      </c>
      <c r="F7" s="1" t="s">
        <v>1139</v>
      </c>
      <c r="G7" s="1" t="s">
        <v>1140</v>
      </c>
      <c r="H7" s="1" t="s">
        <v>1141</v>
      </c>
      <c r="I7" s="1" t="s">
        <v>1142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1143</v>
      </c>
      <c r="B8" s="1" t="s">
        <v>1101</v>
      </c>
      <c r="C8" s="1" t="s">
        <v>1144</v>
      </c>
      <c r="D8" s="1" t="s">
        <v>1145</v>
      </c>
      <c r="E8" s="1" t="s">
        <v>1146</v>
      </c>
      <c r="F8" s="1" t="s">
        <v>1147</v>
      </c>
      <c r="G8" s="1" t="s">
        <v>1148</v>
      </c>
      <c r="H8" s="1" t="s">
        <v>1144</v>
      </c>
      <c r="I8" s="1" t="s">
        <v>1149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1150</v>
      </c>
      <c r="B9" s="1" t="s">
        <v>1151</v>
      </c>
      <c r="C9" s="1" t="s">
        <v>1152</v>
      </c>
      <c r="D9" s="1" t="s">
        <v>1153</v>
      </c>
      <c r="E9" s="1" t="s">
        <v>1154</v>
      </c>
      <c r="F9" s="1" t="s">
        <v>1155</v>
      </c>
      <c r="G9" s="1" t="s">
        <v>1156</v>
      </c>
      <c r="H9" s="1" t="s">
        <v>1157</v>
      </c>
      <c r="I9" s="1" t="s">
        <v>1158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1159</v>
      </c>
      <c r="B10" s="1" t="s">
        <v>1160</v>
      </c>
      <c r="C10" s="1" t="s">
        <v>1161</v>
      </c>
      <c r="D10" s="1" t="s">
        <v>1162</v>
      </c>
      <c r="E10" s="1" t="s">
        <v>1142</v>
      </c>
      <c r="F10" s="1" t="s">
        <v>1163</v>
      </c>
      <c r="G10" s="1" t="s">
        <v>1158</v>
      </c>
      <c r="H10" s="1" t="s">
        <v>1164</v>
      </c>
      <c r="I10" s="1" t="s">
        <v>1165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1166</v>
      </c>
      <c r="B11" s="1" t="s">
        <v>1167</v>
      </c>
      <c r="C11" s="1" t="s">
        <v>1168</v>
      </c>
      <c r="D11" s="1" t="s">
        <v>1169</v>
      </c>
      <c r="E11" s="1" t="s">
        <v>1170</v>
      </c>
      <c r="F11" s="1" t="s">
        <v>1170</v>
      </c>
      <c r="G11" s="1" t="s">
        <v>1171</v>
      </c>
      <c r="H11" s="1" t="s">
        <v>1172</v>
      </c>
      <c r="I11" s="1" t="s">
        <v>1173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1174</v>
      </c>
      <c r="B12" s="1" t="s">
        <v>1175</v>
      </c>
      <c r="C12" s="1" t="s">
        <v>1176</v>
      </c>
      <c r="D12" s="1" t="s">
        <v>1177</v>
      </c>
      <c r="E12" s="1" t="s">
        <v>1178</v>
      </c>
      <c r="F12" s="1" t="s">
        <v>1179</v>
      </c>
      <c r="G12" s="1" t="s">
        <v>1180</v>
      </c>
      <c r="H12" s="1" t="s">
        <v>1181</v>
      </c>
      <c r="I12" s="1" t="s">
        <v>1182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1183</v>
      </c>
      <c r="B13" s="1" t="s">
        <v>1184</v>
      </c>
      <c r="C13" s="1" t="s">
        <v>1185</v>
      </c>
      <c r="D13" s="1" t="s">
        <v>1186</v>
      </c>
      <c r="E13" s="1" t="s">
        <v>1187</v>
      </c>
      <c r="F13" s="1" t="s">
        <v>1188</v>
      </c>
      <c r="G13" s="1" t="s">
        <v>1189</v>
      </c>
      <c r="H13" s="1" t="s">
        <v>1190</v>
      </c>
      <c r="I13" s="1" t="s">
        <v>1191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1192</v>
      </c>
      <c r="B14" s="1" t="s">
        <v>1193</v>
      </c>
      <c r="C14" s="1" t="s">
        <v>1194</v>
      </c>
      <c r="D14" s="1" t="s">
        <v>1195</v>
      </c>
      <c r="E14" s="1" t="s">
        <v>1196</v>
      </c>
      <c r="F14" s="1" t="s">
        <v>1197</v>
      </c>
      <c r="G14" s="1" t="s">
        <v>1198</v>
      </c>
      <c r="H14" s="1" t="s">
        <v>1199</v>
      </c>
      <c r="I14" s="1" t="s">
        <v>1200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1201</v>
      </c>
      <c r="B15" s="1" t="s">
        <v>1101</v>
      </c>
      <c r="C15" s="1" t="s">
        <v>1101</v>
      </c>
      <c r="D15" s="1" t="s">
        <v>1101</v>
      </c>
      <c r="E15" s="1" t="s">
        <v>1101</v>
      </c>
      <c r="F15" s="1" t="s">
        <v>1101</v>
      </c>
      <c r="G15" s="1" t="s">
        <v>1101</v>
      </c>
      <c r="H15" s="1" t="s">
        <v>1101</v>
      </c>
      <c r="I15" s="1" t="s">
        <v>1101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1202</v>
      </c>
      <c r="B16" s="1" t="s">
        <v>1101</v>
      </c>
      <c r="C16" s="1" t="s">
        <v>1101</v>
      </c>
      <c r="D16" s="1" t="s">
        <v>1101</v>
      </c>
      <c r="E16" s="1" t="s">
        <v>1101</v>
      </c>
      <c r="F16" s="1" t="s">
        <v>1101</v>
      </c>
      <c r="G16" s="1" t="s">
        <v>1101</v>
      </c>
      <c r="H16" s="1" t="s">
        <v>1101</v>
      </c>
      <c r="I16" s="1" t="s">
        <v>1101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1203</v>
      </c>
      <c r="B17" s="1" t="s">
        <v>182</v>
      </c>
      <c r="C17" s="1" t="s">
        <v>183</v>
      </c>
      <c r="D17" s="1" t="s">
        <v>184</v>
      </c>
      <c r="E17" s="1" t="s">
        <v>185</v>
      </c>
      <c r="F17" s="1" t="s">
        <v>186</v>
      </c>
      <c r="G17" s="1" t="s">
        <v>1204</v>
      </c>
      <c r="H17" s="1" t="s">
        <v>1205</v>
      </c>
      <c r="I17" s="1" t="s">
        <v>1206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1207</v>
      </c>
      <c r="B18" s="1" t="s">
        <v>1101</v>
      </c>
      <c r="C18" s="1" t="s">
        <v>1101</v>
      </c>
      <c r="D18" s="1" t="s">
        <v>1101</v>
      </c>
      <c r="E18" s="1" t="s">
        <v>1101</v>
      </c>
      <c r="F18" s="1" t="s">
        <v>1101</v>
      </c>
      <c r="G18" s="1" t="s">
        <v>1101</v>
      </c>
      <c r="H18" s="1" t="s">
        <v>1101</v>
      </c>
      <c r="I18" s="1" t="s">
        <v>1101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1208</v>
      </c>
      <c r="B19" s="1" t="s">
        <v>1209</v>
      </c>
      <c r="C19" s="1" t="s">
        <v>1210</v>
      </c>
      <c r="D19" s="1" t="s">
        <v>1211</v>
      </c>
      <c r="E19" s="1" t="s">
        <v>1212</v>
      </c>
      <c r="F19" s="1" t="s">
        <v>1213</v>
      </c>
      <c r="G19" s="1" t="s">
        <v>1214</v>
      </c>
      <c r="H19" s="1" t="s">
        <v>1215</v>
      </c>
      <c r="I19" s="1" t="s">
        <v>1216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1217</v>
      </c>
      <c r="B20" s="1" t="s">
        <v>1218</v>
      </c>
      <c r="C20" s="1" t="s">
        <v>1219</v>
      </c>
      <c r="D20" s="1" t="s">
        <v>1220</v>
      </c>
      <c r="E20" s="1" t="s">
        <v>1221</v>
      </c>
      <c r="F20" s="1" t="s">
        <v>1222</v>
      </c>
      <c r="G20" s="1" t="s">
        <v>1223</v>
      </c>
      <c r="H20" s="1" t="s">
        <v>1224</v>
      </c>
      <c r="I20" s="1" t="s">
        <v>1225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1226</v>
      </c>
      <c r="B21" s="1" t="s">
        <v>1227</v>
      </c>
      <c r="C21" s="1" t="s">
        <v>1228</v>
      </c>
      <c r="D21" s="1" t="s">
        <v>1229</v>
      </c>
      <c r="E21" s="1" t="s">
        <v>1230</v>
      </c>
      <c r="F21" s="1" t="s">
        <v>1231</v>
      </c>
      <c r="G21" s="1" t="s">
        <v>1232</v>
      </c>
      <c r="H21" s="1" t="s">
        <v>1233</v>
      </c>
      <c r="I21" s="1" t="s">
        <v>1234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1235</v>
      </c>
      <c r="B22" s="1" t="s">
        <v>1236</v>
      </c>
      <c r="C22" s="1" t="s">
        <v>1237</v>
      </c>
      <c r="D22" s="1" t="s">
        <v>1238</v>
      </c>
      <c r="E22" s="1" t="s">
        <v>1239</v>
      </c>
      <c r="F22" s="1" t="s">
        <v>1240</v>
      </c>
      <c r="G22" s="1" t="s">
        <v>1241</v>
      </c>
      <c r="H22" s="1" t="s">
        <v>1242</v>
      </c>
      <c r="I22" s="1" t="s">
        <v>1243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1244</v>
      </c>
      <c r="B23" s="1" t="s">
        <v>1245</v>
      </c>
      <c r="C23" s="1" t="s">
        <v>1246</v>
      </c>
      <c r="D23" s="1" t="s">
        <v>1247</v>
      </c>
      <c r="E23" s="1" t="s">
        <v>1248</v>
      </c>
      <c r="F23" s="1" t="s">
        <v>1249</v>
      </c>
      <c r="G23" s="1" t="s">
        <v>1250</v>
      </c>
      <c r="H23" s="1" t="s">
        <v>1251</v>
      </c>
      <c r="I23" s="1" t="s">
        <v>1252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1253</v>
      </c>
      <c r="B24" s="1" t="s">
        <v>1254</v>
      </c>
      <c r="C24" s="1" t="s">
        <v>1255</v>
      </c>
      <c r="D24" s="1" t="s">
        <v>1256</v>
      </c>
      <c r="E24" s="1" t="s">
        <v>1257</v>
      </c>
      <c r="F24" s="1" t="s">
        <v>1258</v>
      </c>
      <c r="G24" s="1" t="s">
        <v>1259</v>
      </c>
      <c r="H24" s="1" t="s">
        <v>1259</v>
      </c>
      <c r="I24" s="1" t="s">
        <v>1259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1260</v>
      </c>
      <c r="B25" s="1" t="s">
        <v>1261</v>
      </c>
      <c r="C25" s="1" t="s">
        <v>1262</v>
      </c>
      <c r="D25" s="1" t="s">
        <v>1263</v>
      </c>
      <c r="E25" s="1" t="s">
        <v>1264</v>
      </c>
      <c r="F25" s="1" t="s">
        <v>1265</v>
      </c>
      <c r="G25" s="1" t="s">
        <v>1266</v>
      </c>
      <c r="H25" s="1" t="s">
        <v>1266</v>
      </c>
      <c r="I25" s="1" t="s">
        <v>1101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1267</v>
      </c>
      <c r="B26" s="1" t="s">
        <v>1268</v>
      </c>
      <c r="C26" s="1" t="s">
        <v>1269</v>
      </c>
      <c r="D26" s="1" t="s">
        <v>1270</v>
      </c>
      <c r="E26" s="1" t="s">
        <v>1271</v>
      </c>
      <c r="F26" s="1" t="s">
        <v>1272</v>
      </c>
      <c r="G26" s="1" t="s">
        <v>1101</v>
      </c>
      <c r="H26" s="1" t="s">
        <v>1101</v>
      </c>
      <c r="I26" s="1" t="s">
        <v>1101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1273</v>
      </c>
      <c r="B2" s="1" t="s">
        <v>1274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1275</v>
      </c>
      <c r="B3" s="1" t="s">
        <v>1276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1277</v>
      </c>
      <c r="B4" s="1" t="s">
        <v>1278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1279</v>
      </c>
      <c r="B5" s="1" t="s">
        <v>1280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1282</v>
      </c>
      <c r="B7" s="1" t="s">
        <v>1283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1284</v>
      </c>
      <c r="B8" s="4" t="s">
        <v>1285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1286</v>
      </c>
      <c r="B9" s="1" t="s">
        <v>1287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1288</v>
      </c>
      <c r="B10" s="1" t="s">
        <v>1289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1290</v>
      </c>
      <c r="B11" s="1" t="s">
        <v>1287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1291</v>
      </c>
      <c r="B12" s="1" t="s">
        <v>1292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1293</v>
      </c>
      <c r="B13" s="1" t="s">
        <v>1294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1295</v>
      </c>
      <c r="B14" s="1" t="s">
        <v>1292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1296</v>
      </c>
      <c r="B15" s="1" t="s">
        <v>1297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1298</v>
      </c>
      <c r="B16" s="1">
        <v>8137.0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1299</v>
      </c>
      <c r="B17" s="1" t="s">
        <v>1300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1301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1302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1303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1304</v>
      </c>
      <c r="B21" s="1">
        <v>16.78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1305</v>
      </c>
      <c r="B22" s="1">
        <v>16.125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1306</v>
      </c>
      <c r="B23" s="1">
        <v>15.8604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1307</v>
      </c>
      <c r="B24" s="1">
        <v>16.19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1308</v>
      </c>
      <c r="B25" s="1">
        <v>16.78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1309</v>
      </c>
      <c r="B26" s="1">
        <v>16.125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1310</v>
      </c>
      <c r="B27" s="1">
        <v>15.8604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1311</v>
      </c>
      <c r="B28" s="1">
        <v>16.19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1312</v>
      </c>
      <c r="B29" s="1">
        <v>0.859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1313</v>
      </c>
      <c r="B30" s="1">
        <v>3.4559321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1314</v>
      </c>
      <c r="B31" s="1">
        <v>6082907.0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1315</v>
      </c>
      <c r="B32" s="1">
        <v>6082907.0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1316</v>
      </c>
      <c r="B33" s="1">
        <v>5697718.0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1317</v>
      </c>
      <c r="B34" s="1">
        <v>4780730.0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1318</v>
      </c>
      <c r="B35" s="1">
        <v>4780730.0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1319</v>
      </c>
      <c r="B36" s="1">
        <v>15.9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1320</v>
      </c>
      <c r="B37" s="1">
        <v>16.05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1321</v>
      </c>
      <c r="B38" s="1">
        <v>600.0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1322</v>
      </c>
      <c r="B39" s="1">
        <v>1200.0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1323</v>
      </c>
      <c r="B40" s="1">
        <v>6.840637952E9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1324</v>
      </c>
      <c r="B41" s="1">
        <v>8.8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1325</v>
      </c>
      <c r="B42" s="1">
        <v>31.77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1326</v>
      </c>
      <c r="B43" s="1">
        <v>0.28567028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1327</v>
      </c>
      <c r="B44" s="1">
        <v>19.7198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1328</v>
      </c>
      <c r="B45" s="1">
        <v>16.7219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1329</v>
      </c>
      <c r="B46" s="1" t="s">
        <v>1330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1331</v>
      </c>
      <c r="B47" s="1">
        <v>-1.36942272E9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1332</v>
      </c>
      <c r="B48" s="1">
        <v>-0.16725999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1333</v>
      </c>
      <c r="B49" s="1">
        <v>2.84908336E8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1334</v>
      </c>
      <c r="B50" s="1">
        <v>3.32839008E8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1335</v>
      </c>
      <c r="B51" s="1">
        <v>1.7895272E7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1336</v>
      </c>
      <c r="B52" s="1">
        <v>1.8989299E7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1337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1338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1339</v>
      </c>
      <c r="B55" s="1">
        <v>0.0431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1340</v>
      </c>
      <c r="B56" s="1">
        <v>0.0017200001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1341</v>
      </c>
      <c r="B57" s="1">
        <v>0.21252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1342</v>
      </c>
      <c r="B58" s="1">
        <v>1.67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1343</v>
      </c>
      <c r="B59" s="1">
        <v>0.071100004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1344</v>
      </c>
      <c r="B60" s="1">
        <v>4.28343008E8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1345</v>
      </c>
      <c r="B61" s="1">
        <v>34.919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1346</v>
      </c>
      <c r="B62" s="1">
        <v>0.45734417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1347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1348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1349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1350</v>
      </c>
      <c r="B66" s="1">
        <v>-4.005172992E9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1351</v>
      </c>
      <c r="B67" s="1">
        <v>-0.9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1352</v>
      </c>
      <c r="B68" s="1">
        <v>0.61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1353</v>
      </c>
      <c r="B69" s="1">
        <v>-0.057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1354</v>
      </c>
      <c r="B70" s="1">
        <v>1.247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1355</v>
      </c>
      <c r="B71" s="1">
        <v>0.59063745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1356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1357</v>
      </c>
      <c r="B73" s="1" t="s">
        <v>1358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1359</v>
      </c>
      <c r="B74" s="1" t="s">
        <v>1360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1361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1362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1363</v>
      </c>
      <c r="B77" s="1" t="s">
        <v>1364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1365</v>
      </c>
      <c r="B78" s="1" t="s">
        <v>1364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1366</v>
      </c>
      <c r="B79" s="1">
        <v>1.5222438E9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1367</v>
      </c>
      <c r="B80" s="1" t="s">
        <v>1368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1369</v>
      </c>
      <c r="B81" s="1" t="s">
        <v>1370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1371</v>
      </c>
      <c r="B82" s="1" t="s">
        <v>1372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1373</v>
      </c>
      <c r="B83" s="1" t="s">
        <v>1374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1375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1376</v>
      </c>
      <c r="B85" s="1">
        <v>15.97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1377</v>
      </c>
      <c r="B86" s="1">
        <v>33.569237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1378</v>
      </c>
      <c r="B87" s="1">
        <v>16.273373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1379</v>
      </c>
      <c r="B88" s="1">
        <v>23.523897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1380</v>
      </c>
      <c r="B89" s="1">
        <v>23.193697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1381</v>
      </c>
      <c r="B90" s="1" t="s">
        <v>1382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1383</v>
      </c>
      <c r="B91" s="1">
        <v>30.0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1384</v>
      </c>
      <c r="B92" s="1">
        <v>1.3911928832E10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1385</v>
      </c>
      <c r="B93" s="1">
        <v>33.593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1386</v>
      </c>
      <c r="B94" s="1">
        <v>-1.097932032E9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1387</v>
      </c>
      <c r="B95" s="1">
        <v>4.846903808E9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1388</v>
      </c>
      <c r="B96" s="1">
        <v>0.905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1389</v>
      </c>
      <c r="B97" s="1">
        <v>1.02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1390</v>
      </c>
      <c r="B98" s="1">
        <v>2.3945920512E10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1391</v>
      </c>
      <c r="B99" s="1">
        <v>35.687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1392</v>
      </c>
      <c r="B100" s="1">
        <v>57.688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1393</v>
      </c>
      <c r="B101" s="1">
        <v>-0.07203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1394</v>
      </c>
      <c r="B102" s="1">
        <v>-0.26610002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1395</v>
      </c>
      <c r="B103" s="1">
        <v>3.489733632E9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1396</v>
      </c>
      <c r="B104" s="1">
        <v>3.306017024E9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1397</v>
      </c>
      <c r="B105" s="1">
        <v>0.155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1398</v>
      </c>
      <c r="B106" s="1">
        <v>0.27349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1399</v>
      </c>
      <c r="B107" s="1">
        <v>-0.04585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1400</v>
      </c>
      <c r="B108" s="1">
        <v>-0.0955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1401</v>
      </c>
      <c r="B109" s="1" t="s">
        <v>1402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1403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68</v>
      </c>
      <c r="B3" s="1">
        <v>0.0</v>
      </c>
      <c r="C3" s="1">
        <v>-23.8</v>
      </c>
      <c r="D3" s="1">
        <v>-28.56</v>
      </c>
      <c r="E3" s="1">
        <v>71.4</v>
      </c>
      <c r="F3" s="1">
        <v>-165.92</v>
      </c>
      <c r="G3" s="1">
        <v>35.768</v>
      </c>
      <c r="H3" s="1">
        <v>-516.8000000000001</v>
      </c>
      <c r="I3" s="1">
        <v>-308.72</v>
      </c>
      <c r="J3" s="1">
        <v>137.36</v>
      </c>
      <c r="K3" s="1">
        <f>IF(J3*FORECAST(K2,B3:J3,B2:J2)&gt;0,FORECAST(K2,B3:J3,B2:J2),J3)*$X$1</f>
        <v>137.36</v>
      </c>
      <c r="L3" s="1">
        <f>IF(K3*FORECAST(L2,B3:K3,B2:K2)&gt;0,FORECAST(L2,B3:K3,B2:K2),K3)*$X$1</f>
        <v>137.36</v>
      </c>
      <c r="M3" s="1">
        <f>IF(L3*FORECAST(M2,B3:L3,B2:L2)&gt;0,FORECAST(M2,B3:L3,B2:L2),L3)*$X$1</f>
        <v>137.36</v>
      </c>
      <c r="N3" s="1">
        <f>IF(M3*FORECAST(N2,B3:M3,B2:M2)&gt;0,FORECAST(N2,B3:M3,B2:M2),M3)*$X$1</f>
        <v>46.63563636</v>
      </c>
      <c r="O3" s="1">
        <f>IF(N3*FORECAST(O2,B3:N3,B2:N2)&gt;0,FORECAST(O2,B3:N3,B2:N2),N3)*$X$1</f>
        <v>58.77434965</v>
      </c>
      <c r="P3" s="1">
        <f>IF(O3*FORECAST(P2,B3:O3,B2:O2)&gt;0,FORECAST(P2,B3:O3,B2:O2),O3)*$X$1</f>
        <v>70.91306294</v>
      </c>
      <c r="Q3" s="1">
        <f>IF(P3*FORECAST(Q2,B3:P3,B2:P2)&gt;0,FORECAST(Q2,B3:P3,B2:P2),P3)*$X$1</f>
        <v>83.05177622</v>
      </c>
      <c r="R3" s="5">
        <f>IF(Q3*FORECAST(R2,B3:Q3,B2:Q2)&gt;0,FORECAST(R2,B3:Q3,B2:Q2),Q3)*$X$1</f>
        <v>95.19048951</v>
      </c>
      <c r="S3" s="5">
        <f>IF(R3*FORECAST(S2,B3:R3,B2:R2)&gt;0,FORECAST(S2,B3:R3,B2:R2),R3)*$X$1</f>
        <v>107.3292028</v>
      </c>
      <c r="T3" s="5">
        <f>IF(S3*FORECAST(T2,B3:S3,B2:S2)&gt;0,FORECAST(T2,B3:S3,B2:S2),S3)*$X$1</f>
        <v>119.4679161</v>
      </c>
      <c r="U3" s="5">
        <f>IF(T3*FORECAST(U2,B3:T3,B2:T2)&gt;0,FORECAST(U2,B3:T3,B2:T2),T3)*$X$1</f>
        <v>131.6066294</v>
      </c>
      <c r="V3" s="5">
        <f>IF(U3*FORECAST(V2,B3:U3,B2:U2)&gt;0,FORECAST(V2,B3:U3,B2:U2),U3)*$X$1</f>
        <v>143.7453427</v>
      </c>
      <c r="W3" s="2"/>
      <c r="X3" s="2"/>
      <c r="Y3" s="2"/>
      <c r="Z3" s="2"/>
    </row>
    <row r="4">
      <c r="A4" s="3" t="s">
        <v>141</v>
      </c>
      <c r="B4" s="1">
        <v>-100.096</v>
      </c>
      <c r="C4" s="1">
        <v>-150.96</v>
      </c>
      <c r="D4" s="1">
        <v>-172.72</v>
      </c>
      <c r="E4" s="1">
        <v>-715.36</v>
      </c>
      <c r="F4" s="1">
        <v>-597.0400000000001</v>
      </c>
      <c r="G4" s="1">
        <v>-531.76</v>
      </c>
      <c r="H4" s="1">
        <v>-1475.6</v>
      </c>
      <c r="I4" s="1">
        <v>-485.52</v>
      </c>
      <c r="J4" s="1">
        <v>-977.84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1404</v>
      </c>
      <c r="B5" s="1">
        <v>58.0</v>
      </c>
      <c r="C5" s="1">
        <v>58.0</v>
      </c>
      <c r="D5" s="1">
        <v>69.0</v>
      </c>
      <c r="E5" s="1">
        <v>233.0</v>
      </c>
      <c r="F5" s="1">
        <v>323.0</v>
      </c>
      <c r="G5" s="1">
        <v>346.0</v>
      </c>
      <c r="H5" s="1">
        <v>380.0</v>
      </c>
      <c r="I5" s="1">
        <v>395.0</v>
      </c>
      <c r="J5" s="1">
        <v>413.0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1405</v>
      </c>
      <c r="L7" s="1">
        <f>IF(V3*FORECAST(V2,B3:V3,B2:V2)&gt;0,FORECAST(V2,B3:V3,B2:V2),U3)*$X$1 * (1+0.02)/(0.0526-0.02)</f>
        <v>4497.553666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1406</v>
      </c>
      <c r="L8" s="6">
        <f t="array" ref="L8">NPV(0.0526,L3:V3)</f>
        <v>831.9136545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1407</v>
      </c>
      <c r="L9" s="6">
        <f t="array" ref="L9">NPV(0.0526,L16:V16)</f>
        <v>2559.053301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1408</v>
      </c>
      <c r="L10" s="6">
        <f>L8 + L9</f>
        <v>3390.966956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143</v>
      </c>
      <c r="L11" s="1">
        <v>-977.84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1409</v>
      </c>
      <c r="L12" s="6">
        <f>L10 - L11</f>
        <v>4368.806956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1410</v>
      </c>
      <c r="L13" s="1">
        <v>413.0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10.57822507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(1+0.02)/(0.0526-0.02)</f>
        <v>4497.553666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-77.656</v>
      </c>
      <c r="C3" s="1">
        <v>-161.84</v>
      </c>
      <c r="D3" s="1">
        <v>-77.792</v>
      </c>
      <c r="E3" s="1">
        <v>-85.68</v>
      </c>
      <c r="F3" s="1">
        <v>-176.8</v>
      </c>
      <c r="G3" s="1">
        <v>-414.8</v>
      </c>
      <c r="H3" s="1">
        <v>-926.1600000000001</v>
      </c>
      <c r="I3" s="1">
        <v>-1021.36</v>
      </c>
      <c r="J3" s="1">
        <v>-654.1600000000001</v>
      </c>
      <c r="K3" s="1">
        <f>IF(J3*FORECAST(K2,B3:J3,B2:J2)&gt;0,FORECAST(K2,B3:J3,B2:J2),J3)*$X$1</f>
        <v>-975.4524444</v>
      </c>
      <c r="L3" s="1">
        <f>IF(K3*FORECAST(L2,B3:K3,B2:K2)&gt;0,FORECAST(L2,B3:K3,B2:K2),K3)*$X$1</f>
        <v>-1090.626311</v>
      </c>
      <c r="M3" s="1">
        <f>IF(L3*FORECAST(M2,B3:L3,B2:L2)&gt;0,FORECAST(M2,B3:L3,B2:L2),L3)*$X$1</f>
        <v>-1205.800178</v>
      </c>
      <c r="N3" s="1">
        <f>IF(M3*FORECAST(N2,B3:M3,B2:M2)&gt;0,FORECAST(N2,B3:M3,B2:M2),M3)*$X$1</f>
        <v>-1320.974044</v>
      </c>
      <c r="O3" s="1">
        <f>IF(N3*FORECAST(O2,B3:N3,B2:N2)&gt;0,FORECAST(O2,B3:N3,B2:N2),N3)*$X$1</f>
        <v>-1436.147911</v>
      </c>
      <c r="P3" s="1">
        <f>IF(O3*FORECAST(P2,B3:O3,B2:O2)&gt;0,FORECAST(P2,B3:O3,B2:O2),O3)*$X$1</f>
        <v>-1551.321778</v>
      </c>
      <c r="Q3" s="1">
        <f>IF(P3*FORECAST(Q2,B3:P3,B2:P2)&gt;0,FORECAST(Q2,B3:P3,B2:P2),P3)*$X$1</f>
        <v>-1666.495644</v>
      </c>
      <c r="R3" s="5">
        <f>IF(Q3*FORECAST(R2,B3:Q3,B2:Q2)&gt;0,FORECAST(R2,B3:Q3,B2:Q2),Q3)*$X$1</f>
        <v>-1781.669511</v>
      </c>
      <c r="S3" s="5">
        <f>IF(R3*FORECAST(S2,B3:R3,B2:R2)&gt;0,FORECAST(S2,B3:R3,B2:R2),R3)*$X$1</f>
        <v>-1896.843378</v>
      </c>
      <c r="T3" s="5">
        <f>IF(S3*FORECAST(T2,B3:S3,B2:S2)&gt;0,FORECAST(T2,B3:S3,B2:S2),S3)*$X$1</f>
        <v>-2012.017244</v>
      </c>
      <c r="U3" s="5">
        <f>IF(T3*FORECAST(U2,B3:T3,B2:T2)&gt;0,FORECAST(U2,B3:T3,B2:T2),T3)*$X$1</f>
        <v>-2127.191111</v>
      </c>
      <c r="V3" s="5">
        <f>IF(U3*FORECAST(V2,B3:U3,B2:U2)&gt;0,FORECAST(V2,B3:U3,B2:U2),U3)*$X$1</f>
        <v>-2242.364978</v>
      </c>
      <c r="W3" s="2"/>
      <c r="X3" s="2"/>
      <c r="Y3" s="2"/>
      <c r="Z3" s="2"/>
    </row>
    <row r="4">
      <c r="A4" s="3" t="s">
        <v>141</v>
      </c>
      <c r="B4" s="1">
        <v>-100.096</v>
      </c>
      <c r="C4" s="1">
        <v>-150.96</v>
      </c>
      <c r="D4" s="1">
        <v>-172.72</v>
      </c>
      <c r="E4" s="1">
        <v>-715.36</v>
      </c>
      <c r="F4" s="1">
        <v>-597.0400000000001</v>
      </c>
      <c r="G4" s="1">
        <v>-531.76</v>
      </c>
      <c r="H4" s="1">
        <v>-1475.6</v>
      </c>
      <c r="I4" s="1">
        <v>-485.52</v>
      </c>
      <c r="J4" s="1">
        <v>-977.84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1404</v>
      </c>
      <c r="B5" s="1">
        <v>58.0</v>
      </c>
      <c r="C5" s="1">
        <v>58.0</v>
      </c>
      <c r="D5" s="1">
        <v>69.0</v>
      </c>
      <c r="E5" s="1">
        <v>233.0</v>
      </c>
      <c r="F5" s="1">
        <v>323.0</v>
      </c>
      <c r="G5" s="1">
        <v>346.0</v>
      </c>
      <c r="H5" s="1">
        <v>380.0</v>
      </c>
      <c r="I5" s="1">
        <v>395.0</v>
      </c>
      <c r="J5" s="1">
        <v>413.0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1405</v>
      </c>
      <c r="L7" s="1">
        <f>IF(V3*FORECAST(V2,B3:V3,B2:V2)&gt;0,FORECAST(V2,B3:V3,B2:V2),U3)*$X$1 * (1+0.02)/(0.0526-0.02)</f>
        <v>-70159.88581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1406</v>
      </c>
      <c r="L8" s="6">
        <f t="array" ref="L8">NPV(0.0526,L3:V3)</f>
        <v>-13174.27902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1407</v>
      </c>
      <c r="L9" s="6">
        <f t="array" ref="L9">NPV(0.0526,L16:V16)</f>
        <v>-39920.12119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1408</v>
      </c>
      <c r="L10" s="6">
        <f>L8 + L9</f>
        <v>-53094.4002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143</v>
      </c>
      <c r="L11" s="1">
        <v>-977.84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1409</v>
      </c>
      <c r="L12" s="6">
        <f>L10 - L11</f>
        <v>-52116.5602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1410</v>
      </c>
      <c r="L13" s="1">
        <v>413.0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-126.1902184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(1+0.02)/(0.0526-0.02)</f>
        <v>-70159.88581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