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<sst xmlns="http://schemas.openxmlformats.org/spreadsheetml/2006/main" count="1990" uniqueCount="1632">
  <si>
    <t>ticker</t>
  </si>
  <si>
    <t>No encontrado</t>
  </si>
  <si>
    <t>nombre</t>
  </si>
  <si>
    <t>BBVA</t>
  </si>
  <si>
    <t>empresa</t>
  </si>
  <si>
    <t>Open</t>
  </si>
  <si>
    <t>Target Price</t>
  </si>
  <si>
    <t>Valor no disponible</t>
  </si>
  <si>
    <t>Upside</t>
  </si>
  <si>
    <t>No calculado</t>
  </si>
  <si>
    <t>Country</t>
  </si>
  <si>
    <t>Spain</t>
  </si>
  <si>
    <t>Market Cap</t>
  </si>
  <si>
    <t>Book Value</t>
  </si>
  <si>
    <t>Pe ratio</t>
  </si>
  <si>
    <t>Dividend Ratio</t>
  </si>
  <si>
    <t>Net Debt Growth (%)</t>
  </si>
  <si>
    <t>-11.12%</t>
  </si>
  <si>
    <t>Total Assets Growth (%)</t>
  </si>
  <si>
    <t>-15.73%</t>
  </si>
  <si>
    <t>Net Property, Plant and Equipment Growth (%)</t>
  </si>
  <si>
    <t>-24.17%</t>
  </si>
  <si>
    <t>Fiscal Period: December</t>
  </si>
  <si>
    <t>Net Income</t>
  </si>
  <si>
    <t>Depreciation, Depletion &amp; Amortization</t>
  </si>
  <si>
    <t>Amortization of Goodwill and Intangible Assets - (CF)</t>
  </si>
  <si>
    <t>Total Depreciation, Depletion &amp; Amortization</t>
  </si>
  <si>
    <t>Amortization of Deferred Charges, Total</t>
  </si>
  <si>
    <t>Change in Trading Asset Securities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</si>
  <si>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</si>
  <si>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</si>
  <si>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</si>
  <si>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</si>
  <si>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</si>
  <si>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</si>
  <si>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</si>
  <si>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</si>
  <si>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Sale (Purchase) of Real Estate Properties (Collected)</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</si>
  <si>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</si>
  <si>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</si>
  <si>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</si>
  <si>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</si>
  <si>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</si>
  <si>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</si>
  <si>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</si>
  <si>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</si>
  <si>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</si>
  <si>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</si>
  <si>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</si>
  <si>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</si>
  <si>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</si>
  <si>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</si>
  <si>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</si>
  <si>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</si>
  <si>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</si>
  <si>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</si>
  <si>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</si>
  <si>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</si>
  <si>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</si>
  <si>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</si>
  <si>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</si>
  <si>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</si>
  <si>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</si>
  <si>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</si>
  <si>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</si>
  <si>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</si>
  <si>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</si>
  <si>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</si>
  <si>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</si>
  <si>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</si>
  <si>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</si>
  <si>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</si>
  <si>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</si>
  <si>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</si>
  <si>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</si>
  <si>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</si>
  <si>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</si>
  <si>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</si>
  <si>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</si>
  <si>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</si>
  <si>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</si>
  <si>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</si>
  <si>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</si>
  <si>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</si>
  <si>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</si>
  <si>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</si>
  <si>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</si>
  <si>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</si>
  <si>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</si>
  <si>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</si>
  <si>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</si>
  <si>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Other Current Liabilities - (Bank / Utility Template)</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</si>
  <si>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</si>
  <si>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</si>
  <si>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</si>
  <si>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</si>
  <si>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</si>
  <si>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</si>
  <si>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</si>
  <si>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</si>
  <si>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</si>
  <si>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</si>
  <si>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</si>
  <si>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</si>
  <si>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</si>
  <si>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</si>
  <si>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</si>
  <si>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</si>
  <si>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8.01</t>
  </si>
  <si>
    <t>7.47</t>
  </si>
  <si>
    <t>7.22</t>
  </si>
  <si>
    <t>6.96</t>
  </si>
  <si>
    <t>7.12</t>
  </si>
  <si>
    <t>12.57</t>
  </si>
  <si>
    <t>6.7</t>
  </si>
  <si>
    <t>6.71</t>
  </si>
  <si>
    <t>7.8</t>
  </si>
  <si>
    <t>8.86</t>
  </si>
  <si>
    <t>Tangible Book Value</t>
  </si>
  <si>
    <t>Tangible Book Value Per Share</t>
  </si>
  <si>
    <t>6.81</t>
  </si>
  <si>
    <t>5.85</t>
  </si>
  <si>
    <t>5.73</t>
  </si>
  <si>
    <t>5.69</t>
  </si>
  <si>
    <t>5.86</t>
  </si>
  <si>
    <t>10.78</t>
  </si>
  <si>
    <t>6.34</t>
  </si>
  <si>
    <t>6.38</t>
  </si>
  <si>
    <t>7.44</t>
  </si>
  <si>
    <t>8.46</t>
  </si>
  <si>
    <t>Tangible Book Value Per Share (As Reported)</t>
  </si>
  <si>
    <t>6.27</t>
  </si>
  <si>
    <t>6.05</t>
  </si>
  <si>
    <t>6.52</t>
  </si>
  <si>
    <t>Average Assets</t>
  </si>
  <si>
    <t>Average Loans</t>
  </si>
  <si>
    <t>Total Debt</t>
  </si>
  <si>
    <t>Deposits at Interest - Cash</t>
  </si>
  <si>
    <t>Debt Equivalent of Unfunded Proj. Benefit Obligation</t>
  </si>
  <si>
    <t>Net Debt</t>
  </si>
  <si>
    <t>Equity Method Investments, Total</t>
  </si>
  <si>
    <t>Full Time Employees</t>
  </si>
  <si>
    <t>Part Time Employees</t>
  </si>
  <si>
    <t>Number Of Offices</t>
  </si>
  <si>
    <t>Assets on Operating Lease - Gross</t>
  </si>
  <si>
    <t>Assets on Operating Lease - Accumulated Depreciation</t>
  </si>
  <si>
    <t>Interest Income On Loans</t>
  </si>
  <si>
    <t>Interest Income On Investments</t>
  </si>
  <si>
    <t>Interest Income, Total</t>
  </si>
  <si>
    <t>Interest On Deposits</t>
  </si>
  <si>
    <t>Total Interest On Borrowings</t>
  </si>
  <si>
    <t>Interest Expense, Total</t>
  </si>
  <si>
    <t>Net Interest Income</t>
  </si>
  <si>
    <t>Income From Trading Activities</t>
  </si>
  <si>
    <t>Gain (Loss) on Sale of Loans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</si>
  <si>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</si>
  <si>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</si>
  <si>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</si>
  <si>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</si>
  <si>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</si>
  <si>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</si>
  <si>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</si>
  <si>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</si>
  <si>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</si>
  <si>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</si>
  <si>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</si>
  <si>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</si>
  <si>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</si>
  <si>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</si>
  <si>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</si>
  <si>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Restructuring Charges</t>
  </si>
  <si>
    <t>Impairment of Goodwill</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</si>
  <si>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</si>
  <si>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</si>
  <si>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</si>
  <si>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</si>
  <si>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</si>
  <si>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</si>
  <si>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</si>
  <si>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</si>
  <si>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</si>
  <si>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</si>
  <si>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</si>
  <si>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</si>
  <si>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</si>
  <si>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</si>
  <si>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0.44</t>
  </si>
  <si>
    <t>0.39</t>
  </si>
  <si>
    <t>0.5</t>
  </si>
  <si>
    <t>0.48</t>
  </si>
  <si>
    <t>0.76</t>
  </si>
  <si>
    <t>0.47</t>
  </si>
  <si>
    <t>0.14</t>
  </si>
  <si>
    <t>0.67</t>
  </si>
  <si>
    <t>0.99</t>
  </si>
  <si>
    <t>1.29</t>
  </si>
  <si>
    <t>Basic EPS - Continuing Operations</t>
  </si>
  <si>
    <t>0.4</t>
  </si>
  <si>
    <t>0.63</t>
  </si>
  <si>
    <t>Basic Weighted Average Shares Outstanding</t>
  </si>
  <si>
    <t>Net EPS - Diluted</t>
  </si>
  <si>
    <t>Diluted EPS - Continuing Operations</t>
  </si>
  <si>
    <t>Diluted Weighted Average Shares Outstanding</t>
  </si>
  <si>
    <t>Normalized Basic EPS</t>
  </si>
  <si>
    <t>0.43</t>
  </si>
  <si>
    <t>0.52</t>
  </si>
  <si>
    <t>0.7</t>
  </si>
  <si>
    <t>0.68</t>
  </si>
  <si>
    <t>1.17</t>
  </si>
  <si>
    <t>1.47</t>
  </si>
  <si>
    <t>Normalized Diluted EPS</t>
  </si>
  <si>
    <t>Dividend Per Share</t>
  </si>
  <si>
    <t>0.08</t>
  </si>
  <si>
    <t>0.16</t>
  </si>
  <si>
    <t>0.24</t>
  </si>
  <si>
    <t>0.26</t>
  </si>
  <si>
    <t>0.06</t>
  </si>
  <si>
    <t>0.31</t>
  </si>
  <si>
    <t>0.55</t>
  </si>
  <si>
    <t>Payout Ratio</t>
  </si>
  <si>
    <t>31.55</t>
  </si>
  <si>
    <t>33.27</t>
  </si>
  <si>
    <t>46.01</t>
  </si>
  <si>
    <t>48.25</t>
  </si>
  <si>
    <t>39.58</t>
  </si>
  <si>
    <t>61.13</t>
  </si>
  <si>
    <t>81.61</t>
  </si>
  <si>
    <t>19.9</t>
  </si>
  <si>
    <t>34.03</t>
  </si>
  <si>
    <t>35.02</t>
  </si>
  <si>
    <t>American Depositary Receipts Ratio (ADR)</t>
  </si>
  <si>
    <t>Effective Tax Rate - (Ratio)</t>
  </si>
  <si>
    <t>22.56</t>
  </si>
  <si>
    <t>27.68</t>
  </si>
  <si>
    <t>26.58</t>
  </si>
  <si>
    <t>31.29</t>
  </si>
  <si>
    <t>27.17</t>
  </si>
  <si>
    <t>32.09</t>
  </si>
  <si>
    <t>27.8</t>
  </si>
  <si>
    <t>26.34</t>
  </si>
  <si>
    <t>34.08</t>
  </si>
  <si>
    <t>32.23</t>
  </si>
  <si>
    <t>Total Current Taxes</t>
  </si>
  <si>
    <t>Normalized Net Income</t>
  </si>
  <si>
    <t>Non-Cash Pension Expense</t>
  </si>
  <si>
    <t>Supplemental Operating Expense Items</t>
  </si>
  <si>
    <t>Stock-Based Comp., SG&amp;A Exp. (Total)</t>
  </si>
  <si>
    <t>Total Stock-Based Compensation</t>
  </si>
  <si>
    <t>Profitability</t>
  </si>
  <si>
    <t>Return on Assets</t>
  </si>
  <si>
    <t>0.51</t>
  </si>
  <si>
    <t>0.9</t>
  </si>
  <si>
    <t>0.53</t>
  </si>
  <si>
    <t>1.13</t>
  </si>
  <si>
    <t>Return On Equity %</t>
  </si>
  <si>
    <t>6.41</t>
  </si>
  <si>
    <t>6.22</t>
  </si>
  <si>
    <t>8.48</t>
  </si>
  <si>
    <t>8.76</t>
  </si>
  <si>
    <t>11.58</t>
  </si>
  <si>
    <t>8.06</t>
  </si>
  <si>
    <t>10.81</t>
  </si>
  <si>
    <t>13.74</t>
  </si>
  <si>
    <t>15.91</t>
  </si>
  <si>
    <t>Return on Common Equity</t>
  </si>
  <si>
    <t>5.74</t>
  </si>
  <si>
    <t>5.04</t>
  </si>
  <si>
    <t>6.79</t>
  </si>
  <si>
    <t>6.87</t>
  </si>
  <si>
    <t>10.72</t>
  </si>
  <si>
    <t>6.45</t>
  </si>
  <si>
    <t>5.68</t>
  </si>
  <si>
    <t>9.08</t>
  </si>
  <si>
    <t>13.44</t>
  </si>
  <si>
    <t>15.57</t>
  </si>
  <si>
    <t>Shareholders Value Added</t>
  </si>
  <si>
    <t>Margin Analysis</t>
  </si>
  <si>
    <t>SG&amp;A Margin</t>
  </si>
  <si>
    <t>63.47</t>
  </si>
  <si>
    <t>65.82</t>
  </si>
  <si>
    <t>59.16</t>
  </si>
  <si>
    <t>58.63</t>
  </si>
  <si>
    <t>54.62</t>
  </si>
  <si>
    <t>55.41</t>
  </si>
  <si>
    <t>56.46</t>
  </si>
  <si>
    <t>43.13</t>
  </si>
  <si>
    <t>44.95</t>
  </si>
  <si>
    <t>43.65</t>
  </si>
  <si>
    <t>Net Interest Income / Total Revenues %</t>
  </si>
  <si>
    <t>93.34</t>
  </si>
  <si>
    <t>92.93</t>
  </si>
  <si>
    <t>83.89</t>
  </si>
  <si>
    <t>88.08</t>
  </si>
  <si>
    <t>85.91</t>
  </si>
  <si>
    <t>88.48</t>
  </si>
  <si>
    <t>95.09</t>
  </si>
  <si>
    <t>80.66</t>
  </si>
  <si>
    <t>83.4</t>
  </si>
  <si>
    <t>85.44</t>
  </si>
  <si>
    <t>EBT Excl. Non-Recurring Items Margin %</t>
  </si>
  <si>
    <t>29.83</t>
  </si>
  <si>
    <t>29.07</t>
  </si>
  <si>
    <t>32.79</t>
  </si>
  <si>
    <t>36.68</t>
  </si>
  <si>
    <t>42.63</t>
  </si>
  <si>
    <t>41.31</t>
  </si>
  <si>
    <t>37.8</t>
  </si>
  <si>
    <t>47.35</t>
  </si>
  <si>
    <t>52.89</t>
  </si>
  <si>
    <t>53.9</t>
  </si>
  <si>
    <t>Income From Continuing Operations Margin %</t>
  </si>
  <si>
    <t>19.29</t>
  </si>
  <si>
    <t>18.82</t>
  </si>
  <si>
    <t>22.46</t>
  </si>
  <si>
    <t>23.18</t>
  </si>
  <si>
    <t>29.77</t>
  </si>
  <si>
    <t>20.93</t>
  </si>
  <si>
    <t>24.46</t>
  </si>
  <si>
    <t>28.97</t>
  </si>
  <si>
    <t>29.54</t>
  </si>
  <si>
    <t>30.99</t>
  </si>
  <si>
    <t>Net Income Margin %</t>
  </si>
  <si>
    <t>16.39</t>
  </si>
  <si>
    <t>14.94</t>
  </si>
  <si>
    <t>16.63</t>
  </si>
  <si>
    <t>17.13</t>
  </si>
  <si>
    <t>25.77</t>
  </si>
  <si>
    <t>16.92</t>
  </si>
  <si>
    <t>8.43</t>
  </si>
  <si>
    <t>25.25</t>
  </si>
  <si>
    <t>27.78</t>
  </si>
  <si>
    <t>29.52</t>
  </si>
  <si>
    <t>Net Avail. For Common Margin %</t>
  </si>
  <si>
    <t>15.39</t>
  </si>
  <si>
    <t>15.67</t>
  </si>
  <si>
    <t>24.25</t>
  </si>
  <si>
    <t>14.9</t>
  </si>
  <si>
    <t>17.09</t>
  </si>
  <si>
    <t>21.78</t>
  </si>
  <si>
    <t>26.42</t>
  </si>
  <si>
    <t>28.25</t>
  </si>
  <si>
    <t>Normalized Net Income Margin</t>
  </si>
  <si>
    <t>15.74</t>
  </si>
  <si>
    <t>14.29</t>
  </si>
  <si>
    <t>14.66</t>
  </si>
  <si>
    <t>16.87</t>
  </si>
  <si>
    <t>22.64</t>
  </si>
  <si>
    <t>21.8</t>
  </si>
  <si>
    <t>18.75</t>
  </si>
  <si>
    <t>24.35</t>
  </si>
  <si>
    <t>31.3</t>
  </si>
  <si>
    <t>32.22</t>
  </si>
  <si>
    <t>Asset quality</t>
  </si>
  <si>
    <t>Nonperforming Loans / Total Loans %</t>
  </si>
  <si>
    <t>5.78</t>
  </si>
  <si>
    <t>5.18</t>
  </si>
  <si>
    <t>4.75</t>
  </si>
  <si>
    <t>4.1</t>
  </si>
  <si>
    <t>3.87</t>
  </si>
  <si>
    <t>4.28</t>
  </si>
  <si>
    <t>4.23</t>
  </si>
  <si>
    <t>3.51</t>
  </si>
  <si>
    <t>3.54</t>
  </si>
  <si>
    <t>Nonperforming Loans / Total Assets %</t>
  </si>
  <si>
    <t>3.6</t>
  </si>
  <si>
    <t>3.38</t>
  </si>
  <si>
    <t>3.13</t>
  </si>
  <si>
    <t>2.81</t>
  </si>
  <si>
    <t>2.42</t>
  </si>
  <si>
    <t>2.28</t>
  </si>
  <si>
    <t>1.99</t>
  </si>
  <si>
    <t>2.21</t>
  </si>
  <si>
    <t>1.89</t>
  </si>
  <si>
    <t>1.86</t>
  </si>
  <si>
    <t>Nonperforming Assets / Total Assets %</t>
  </si>
  <si>
    <t>4.02</t>
  </si>
  <si>
    <t>3.77</t>
  </si>
  <si>
    <t>3.53</t>
  </si>
  <si>
    <t>2.67</t>
  </si>
  <si>
    <t>2.46</t>
  </si>
  <si>
    <t>2.13</t>
  </si>
  <si>
    <t>2.3</t>
  </si>
  <si>
    <t>1.98</t>
  </si>
  <si>
    <t>NPAs / Loans and OREO</t>
  </si>
  <si>
    <t>7.14</t>
  </si>
  <si>
    <t>5.84</t>
  </si>
  <si>
    <t>5.91</t>
  </si>
  <si>
    <t>4.51</t>
  </si>
  <si>
    <t>4.16</t>
  </si>
  <si>
    <t>4.56</t>
  </si>
  <si>
    <t>4.38</t>
  </si>
  <si>
    <t>3.76</t>
  </si>
  <si>
    <t>NPAs / Equity</t>
  </si>
  <si>
    <t>49.26</t>
  </si>
  <si>
    <t>51.05</t>
  </si>
  <si>
    <t>46.67</t>
  </si>
  <si>
    <t>45.86</t>
  </si>
  <si>
    <t>34.17</t>
  </si>
  <si>
    <t>31.31</t>
  </si>
  <si>
    <t>31.37</t>
  </si>
  <si>
    <t>31.22</t>
  </si>
  <si>
    <t>26.68</t>
  </si>
  <si>
    <t>27.85</t>
  </si>
  <si>
    <t>Allowance for Credit Losses / Net Charge-offs %</t>
  </si>
  <si>
    <t>354.96</t>
  </si>
  <si>
    <t>394.65</t>
  </si>
  <si>
    <t>317.11</t>
  </si>
  <si>
    <t>245.85</t>
  </si>
  <si>
    <t>315.52</t>
  </si>
  <si>
    <t>531.75</t>
  </si>
  <si>
    <t>544.68</t>
  </si>
  <si>
    <t>468.63</t>
  </si>
  <si>
    <t>654.84</t>
  </si>
  <si>
    <t>417.06</t>
  </si>
  <si>
    <t>Allowance for Credit Losses / Nonperforming Loans %</t>
  </si>
  <si>
    <t>62.8</t>
  </si>
  <si>
    <t>73.91</t>
  </si>
  <si>
    <t>69.87</t>
  </si>
  <si>
    <t>65.89</t>
  </si>
  <si>
    <t>74.68</t>
  </si>
  <si>
    <t>77.87</t>
  </si>
  <si>
    <t>82.72</t>
  </si>
  <si>
    <t>75.84</t>
  </si>
  <si>
    <t>83.28</t>
  </si>
  <si>
    <t>78.01</t>
  </si>
  <si>
    <t>Allowance for Credit Losses / Total Loans %</t>
  </si>
  <si>
    <t>4.01</t>
  </si>
  <si>
    <t>4.27</t>
  </si>
  <si>
    <t>3.62</t>
  </si>
  <si>
    <t>3.07</t>
  </si>
  <si>
    <t>3.02</t>
  </si>
  <si>
    <t>3.2</t>
  </si>
  <si>
    <t>2.92</t>
  </si>
  <si>
    <t>2.76</t>
  </si>
  <si>
    <t>Net Charge-offs / Total Average Loans %</t>
  </si>
  <si>
    <t>1.14</t>
  </si>
  <si>
    <t>1.15</t>
  </si>
  <si>
    <t>1.11</t>
  </si>
  <si>
    <t>0.98</t>
  </si>
  <si>
    <t>0.73</t>
  </si>
  <si>
    <t>0.71</t>
  </si>
  <si>
    <t>Provision for Loan Losses / Net Charge-offs %</t>
  </si>
  <si>
    <t>107.04</t>
  </si>
  <si>
    <t>89.45</t>
  </si>
  <si>
    <t>71.21</t>
  </si>
  <si>
    <t>70.71</t>
  </si>
  <si>
    <t>102.79</t>
  </si>
  <si>
    <t>174.11</t>
  </si>
  <si>
    <t>231.49</t>
  </si>
  <si>
    <t>127.19</t>
  </si>
  <si>
    <t>192.48</t>
  </si>
  <si>
    <t>162.32</t>
  </si>
  <si>
    <t>Earning Assets / IBL</t>
  </si>
  <si>
    <t>108.51</t>
  </si>
  <si>
    <t>108.34</t>
  </si>
  <si>
    <t>108.18</t>
  </si>
  <si>
    <t>108.45</t>
  </si>
  <si>
    <t>108.33</t>
  </si>
  <si>
    <t>Interest Income / Average Assets</t>
  </si>
  <si>
    <t>3.89</t>
  </si>
  <si>
    <t>3.57</t>
  </si>
  <si>
    <t>3.83</t>
  </si>
  <si>
    <t>4.21</t>
  </si>
  <si>
    <t>4.42</t>
  </si>
  <si>
    <t>4.5</t>
  </si>
  <si>
    <t>3.42</t>
  </si>
  <si>
    <t>Interest Expense / Average Assets</t>
  </si>
  <si>
    <t>1.41</t>
  </si>
  <si>
    <t>1.24</t>
  </si>
  <si>
    <t>1.45</t>
  </si>
  <si>
    <t>1.64</t>
  </si>
  <si>
    <t>1.8</t>
  </si>
  <si>
    <t>1.85</t>
  </si>
  <si>
    <t>1.23</t>
  </si>
  <si>
    <t>1.75</t>
  </si>
  <si>
    <t>3.31</t>
  </si>
  <si>
    <t>Net Interest Income / Average Assets</t>
  </si>
  <si>
    <t>2.48</t>
  </si>
  <si>
    <t>2.33</t>
  </si>
  <si>
    <t>2.38</t>
  </si>
  <si>
    <t>2.57</t>
  </si>
  <si>
    <t>2.61</t>
  </si>
  <si>
    <t>2.65</t>
  </si>
  <si>
    <t>2.19</t>
  </si>
  <si>
    <t>2.75</t>
  </si>
  <si>
    <t>3.1</t>
  </si>
  <si>
    <t>Non Interest Income / Average Assets</t>
  </si>
  <si>
    <t>0.89</t>
  </si>
  <si>
    <t>0.78</t>
  </si>
  <si>
    <t>0.95</t>
  </si>
  <si>
    <t>0.87</t>
  </si>
  <si>
    <t>1.02</t>
  </si>
  <si>
    <t>0.93</t>
  </si>
  <si>
    <t>0.97</t>
  </si>
  <si>
    <t>Non Interest Expense / Average Asset</t>
  </si>
  <si>
    <t>1.87</t>
  </si>
  <si>
    <t>1.78</t>
  </si>
  <si>
    <t>1.91</t>
  </si>
  <si>
    <t>1.76</t>
  </si>
  <si>
    <t>1.43</t>
  </si>
  <si>
    <t>1.55</t>
  </si>
  <si>
    <t>1.67</t>
  </si>
  <si>
    <t>Capital And Funding</t>
  </si>
  <si>
    <t>Total Average Common Equity / Total Average Assets %</t>
  </si>
  <si>
    <t>7.52</t>
  </si>
  <si>
    <t>6.97</t>
  </si>
  <si>
    <t>6.39</t>
  </si>
  <si>
    <t>6.59</t>
  </si>
  <si>
    <t>6.84</t>
  </si>
  <si>
    <t>6.5</t>
  </si>
  <si>
    <t>6.33</t>
  </si>
  <si>
    <t>6.61</t>
  </si>
  <si>
    <t>6.63</t>
  </si>
  <si>
    <t>Total Average Equity / Total Average Assets %</t>
  </si>
  <si>
    <t>7.92</t>
  </si>
  <si>
    <t>7.75</t>
  </si>
  <si>
    <t>7.65</t>
  </si>
  <si>
    <t>7.77</t>
  </si>
  <si>
    <t>7.84</t>
  </si>
  <si>
    <t>7.32</t>
  </si>
  <si>
    <t>7.07</t>
  </si>
  <si>
    <t>7.11</t>
  </si>
  <si>
    <t>Total Equity + Allowance for Loan Losses / Total Loans %</t>
  </si>
  <si>
    <t>17.79</t>
  </si>
  <si>
    <t>15.05</t>
  </si>
  <si>
    <t>14.31</t>
  </si>
  <si>
    <t>14.47</t>
  </si>
  <si>
    <t>14.88</t>
  </si>
  <si>
    <t>14.84</t>
  </si>
  <si>
    <t>16.54</t>
  </si>
  <si>
    <t>15.86</t>
  </si>
  <si>
    <t>15.14</t>
  </si>
  <si>
    <t>15.43</t>
  </si>
  <si>
    <t>Gross Loans / Total Deposits %</t>
  </si>
  <si>
    <t>103.28</t>
  </si>
  <si>
    <t>99.25</t>
  </si>
  <si>
    <t>97.92</t>
  </si>
  <si>
    <t>95.48</t>
  </si>
  <si>
    <t>92.69</t>
  </si>
  <si>
    <t>94.53</t>
  </si>
  <si>
    <t>84.74</t>
  </si>
  <si>
    <t>85.17</t>
  </si>
  <si>
    <t>85.61</t>
  </si>
  <si>
    <t>92.33</t>
  </si>
  <si>
    <t>Net Loans / Total Deposits %</t>
  </si>
  <si>
    <t>99.14</t>
  </si>
  <si>
    <t>95.01</t>
  </si>
  <si>
    <t>94.38</t>
  </si>
  <si>
    <t>92.5</t>
  </si>
  <si>
    <t>89.84</t>
  </si>
  <si>
    <t>91.68</t>
  </si>
  <si>
    <t>81.74</t>
  </si>
  <si>
    <t>82.44</t>
  </si>
  <si>
    <t>83.11</t>
  </si>
  <si>
    <t>89.78</t>
  </si>
  <si>
    <t>Tier 1 Capital Ratio %</t>
  </si>
  <si>
    <t>11.9</t>
  </si>
  <si>
    <t>12.1</t>
  </si>
  <si>
    <t>12.9</t>
  </si>
  <si>
    <t>13.2</t>
  </si>
  <si>
    <t>13.6</t>
  </si>
  <si>
    <t>14.22</t>
  </si>
  <si>
    <t>14.33</t>
  </si>
  <si>
    <t>Total Capital Ratio %</t>
  </si>
  <si>
    <t>15.1</t>
  </si>
  <si>
    <t>15.5</t>
  </si>
  <si>
    <t>15.7</t>
  </si>
  <si>
    <t>15.9</t>
  </si>
  <si>
    <t>16.5</t>
  </si>
  <si>
    <t>17.24</t>
  </si>
  <si>
    <t>15.98</t>
  </si>
  <si>
    <t>16.58</t>
  </si>
  <si>
    <t>Core Tier 1 Capital Ratio</t>
  </si>
  <si>
    <t>12.2</t>
  </si>
  <si>
    <t>11.7</t>
  </si>
  <si>
    <t>11.6</t>
  </si>
  <si>
    <t>12.98</t>
  </si>
  <si>
    <t>12.68</t>
  </si>
  <si>
    <t>12.67</t>
  </si>
  <si>
    <t>Tier 2 Capital Ratio</t>
  </si>
  <si>
    <t>2.9</t>
  </si>
  <si>
    <t>2.5</t>
  </si>
  <si>
    <t>2.4</t>
  </si>
  <si>
    <t>2.25</t>
  </si>
  <si>
    <t>Coverage Ratio</t>
  </si>
  <si>
    <t>Interbank Ratio</t>
  </si>
  <si>
    <t>41.52</t>
  </si>
  <si>
    <t>48.09</t>
  </si>
  <si>
    <t>49.41</t>
  </si>
  <si>
    <t>48.17</t>
  </si>
  <si>
    <t>28.65</t>
  </si>
  <si>
    <t>47.47</t>
  </si>
  <si>
    <t>52.75</t>
  </si>
  <si>
    <t>66.94</t>
  </si>
  <si>
    <t>59.52</t>
  </si>
  <si>
    <t>Fixed Charges Coverage</t>
  </si>
  <si>
    <t>EBT + Interest on Borrowings / Interest on Borrowings</t>
  </si>
  <si>
    <t>2.27</t>
  </si>
  <si>
    <t>2.49</t>
  </si>
  <si>
    <t>2.86</t>
  </si>
  <si>
    <t>3.34</t>
  </si>
  <si>
    <t>8.77</t>
  </si>
  <si>
    <t>8.39</t>
  </si>
  <si>
    <t>9.44</t>
  </si>
  <si>
    <t>9.97</t>
  </si>
  <si>
    <t>EBT + Interest Expense / Interest Expense</t>
  </si>
  <si>
    <t>1.53</t>
  </si>
  <si>
    <t>1.6</t>
  </si>
  <si>
    <t>1.69</t>
  </si>
  <si>
    <t>1.5</t>
  </si>
  <si>
    <t>1.84</t>
  </si>
  <si>
    <t>Growth Over Prior Year</t>
  </si>
  <si>
    <t>Net Interest Income, 1 Yr. Growth %</t>
  </si>
  <si>
    <t>5.5</t>
  </si>
  <si>
    <t>10.22</t>
  </si>
  <si>
    <t>3.23</t>
  </si>
  <si>
    <t>-1.9</t>
  </si>
  <si>
    <t>3.47</t>
  </si>
  <si>
    <t>-7.62</t>
  </si>
  <si>
    <t>0.92</t>
  </si>
  <si>
    <t>29.7</t>
  </si>
  <si>
    <t>20.58</t>
  </si>
  <si>
    <t>Non Interest Income, 1 Yr. Growth %</t>
  </si>
  <si>
    <t>26.62</t>
  </si>
  <si>
    <t>-12.02</t>
  </si>
  <si>
    <t>12.52</t>
  </si>
  <si>
    <t>-11.08</t>
  </si>
  <si>
    <t>11.15</t>
  </si>
  <si>
    <t>18.62</t>
  </si>
  <si>
    <t>Provision For Loan Losses, 1 Yr. Growth %</t>
  </si>
  <si>
    <t>-22.83</t>
  </si>
  <si>
    <t>-1.3</t>
  </si>
  <si>
    <t>-15.32</t>
  </si>
  <si>
    <t>2.22</t>
  </si>
  <si>
    <t>8.27</t>
  </si>
  <si>
    <t>2.24</t>
  </si>
  <si>
    <t>48.7</t>
  </si>
  <si>
    <t>-41.53</t>
  </si>
  <si>
    <t>9.48</t>
  </si>
  <si>
    <t>Total Revenues, 1 Yr. Growth %</t>
  </si>
  <si>
    <t>24.57</t>
  </si>
  <si>
    <t>10.7</t>
  </si>
  <si>
    <t>18.1</t>
  </si>
  <si>
    <t>-1.68</t>
  </si>
  <si>
    <t>0.58</t>
  </si>
  <si>
    <t>-1.32</t>
  </si>
  <si>
    <t>-15.52</t>
  </si>
  <si>
    <t>18.97</t>
  </si>
  <si>
    <t>24.26</t>
  </si>
  <si>
    <t>18.22</t>
  </si>
  <si>
    <t>Earnings From Cont. Operations, 1 Yr. Growth %</t>
  </si>
  <si>
    <t>217.4</t>
  </si>
  <si>
    <t>7.98</t>
  </si>
  <si>
    <t>41.02</t>
  </si>
  <si>
    <t>29.17</t>
  </si>
  <si>
    <t>-30.22</t>
  </si>
  <si>
    <t>-25.75</t>
  </si>
  <si>
    <t>40.84</t>
  </si>
  <si>
    <t>27.89</t>
  </si>
  <si>
    <t>24.44</t>
  </si>
  <si>
    <t>Net Income, 1 Yr. Growth %</t>
  </si>
  <si>
    <t>25.62</t>
  </si>
  <si>
    <t>31.53</t>
  </si>
  <si>
    <t>1.27</t>
  </si>
  <si>
    <t>51.29</t>
  </si>
  <si>
    <t>-34.96</t>
  </si>
  <si>
    <t>-62.84</t>
  </si>
  <si>
    <t>256.55</t>
  </si>
  <si>
    <t>37.98</t>
  </si>
  <si>
    <t>26.12</t>
  </si>
  <si>
    <t>Normalized Net Income, 1 Yr. Growth %</t>
  </si>
  <si>
    <t>0.54</t>
  </si>
  <si>
    <t>21.94</t>
  </si>
  <si>
    <t>13.14</t>
  </si>
  <si>
    <t>34.98</t>
  </si>
  <si>
    <t>-7.86</t>
  </si>
  <si>
    <t>-27.2</t>
  </si>
  <si>
    <t>54.56</t>
  </si>
  <si>
    <t>75.28</t>
  </si>
  <si>
    <t>21.89</t>
  </si>
  <si>
    <t>Diluted EPS Before Extra, 1 Yr. Growth %</t>
  </si>
  <si>
    <t>-5.77</t>
  </si>
  <si>
    <t>34.34</t>
  </si>
  <si>
    <t>-3.43</t>
  </si>
  <si>
    <t>57.32</t>
  </si>
  <si>
    <t>-37.67</t>
  </si>
  <si>
    <t>-31.34</t>
  </si>
  <si>
    <t>57.66</t>
  </si>
  <si>
    <t>57.35</t>
  </si>
  <si>
    <t>31.96</t>
  </si>
  <si>
    <t>Dividend Per Share, 1 Yr. Growth %</t>
  </si>
  <si>
    <t>0</t>
  </si>
  <si>
    <t>8.33</t>
  </si>
  <si>
    <t>-77.31</t>
  </si>
  <si>
    <t>425.42</t>
  </si>
  <si>
    <t>38.71</t>
  </si>
  <si>
    <t>27.91</t>
  </si>
  <si>
    <t>Gross Loans, 1 Yr. Growth %</t>
  </si>
  <si>
    <t>4.25</t>
  </si>
  <si>
    <t>22.88</t>
  </si>
  <si>
    <t>-2.99</t>
  </si>
  <si>
    <t>-8.79</t>
  </si>
  <si>
    <t>-2.44</t>
  </si>
  <si>
    <t>-16.79</t>
  </si>
  <si>
    <t>1.19</t>
  </si>
  <si>
    <t>10.88</t>
  </si>
  <si>
    <t>6.26</t>
  </si>
  <si>
    <t>Allowance For Loan Losses, 1 Yr. Growth %</t>
  </si>
  <si>
    <t>-4.78</t>
  </si>
  <si>
    <t>-14.54</t>
  </si>
  <si>
    <t>-20.18</t>
  </si>
  <si>
    <t>-4.44</t>
  </si>
  <si>
    <t>1.72</t>
  </si>
  <si>
    <t>-2.3</t>
  </si>
  <si>
    <t>-8.17</t>
  </si>
  <si>
    <t>1.09</t>
  </si>
  <si>
    <t>0.28</t>
  </si>
  <si>
    <t>Net Loans, 1 Yr. Growth %</t>
  </si>
  <si>
    <t>4.66</t>
  </si>
  <si>
    <t>22.52</t>
  </si>
  <si>
    <t>-2.5</t>
  </si>
  <si>
    <t>-8.37</t>
  </si>
  <si>
    <t>-2.38</t>
  </si>
  <si>
    <t>2.94</t>
  </si>
  <si>
    <t>-17.25</t>
  </si>
  <si>
    <t>1.54</t>
  </si>
  <si>
    <t>11.2</t>
  </si>
  <si>
    <t>6.44</t>
  </si>
  <si>
    <t>Non Performing Loans, 1 Yr. Growth %</t>
  </si>
  <si>
    <t>-10.79</t>
  </si>
  <si>
    <t>-9.59</t>
  </si>
  <si>
    <t>-15.37</t>
  </si>
  <si>
    <t>-15.68</t>
  </si>
  <si>
    <t>-2.45</t>
  </si>
  <si>
    <t>-8.03</t>
  </si>
  <si>
    <t>-0.14</t>
  </si>
  <si>
    <t>-7.94</t>
  </si>
  <si>
    <t>7.06</t>
  </si>
  <si>
    <t>Non Performing Assets, 1 Yr. Growth %</t>
  </si>
  <si>
    <t>-9.55</t>
  </si>
  <si>
    <t>11.32</t>
  </si>
  <si>
    <t>-8.61</t>
  </si>
  <si>
    <t>-5.46</t>
  </si>
  <si>
    <t>-26.12</t>
  </si>
  <si>
    <t>-4.82</t>
  </si>
  <si>
    <t>-8.76</t>
  </si>
  <si>
    <t>-1.66</t>
  </si>
  <si>
    <t>-11.29</t>
  </si>
  <si>
    <t>-1.49</t>
  </si>
  <si>
    <t>Total Assets, 1 Yr. Growth %</t>
  </si>
  <si>
    <t>8.45</t>
  </si>
  <si>
    <t>18.69</t>
  </si>
  <si>
    <t>-2.4</t>
  </si>
  <si>
    <t>-5.71</t>
  </si>
  <si>
    <t>-1.94</t>
  </si>
  <si>
    <t>3.25</t>
  </si>
  <si>
    <t>5.51</t>
  </si>
  <si>
    <t>-9.66</t>
  </si>
  <si>
    <t>7.58</t>
  </si>
  <si>
    <t>8.91</t>
  </si>
  <si>
    <t>Total Deposits, 1 Yr Growth %</t>
  </si>
  <si>
    <t>5.49</t>
  </si>
  <si>
    <t>28.17</t>
  </si>
  <si>
    <t>2.2</t>
  </si>
  <si>
    <t>-5.57</t>
  </si>
  <si>
    <t>1.34</t>
  </si>
  <si>
    <t>-7.18</t>
  </si>
  <si>
    <t>0.69</t>
  </si>
  <si>
    <t>10.3</t>
  </si>
  <si>
    <t>-1.77</t>
  </si>
  <si>
    <t>Tangible Book Value, 1 Yr. Growth %</t>
  </si>
  <si>
    <t>17.76</t>
  </si>
  <si>
    <t>0.91</t>
  </si>
  <si>
    <t>0.8</t>
  </si>
  <si>
    <t>7.64</t>
  </si>
  <si>
    <t>1.07</t>
  </si>
  <si>
    <t>-1.17</t>
  </si>
  <si>
    <t>7.5</t>
  </si>
  <si>
    <t>10.28</t>
  </si>
  <si>
    <t>Average Interest Earning Assets, 1 Yr. Growth %</t>
  </si>
  <si>
    <t>0.12</t>
  </si>
  <si>
    <t>17.51</t>
  </si>
  <si>
    <t>4.26</t>
  </si>
  <si>
    <t>-4.24</t>
  </si>
  <si>
    <t>-3.64</t>
  </si>
  <si>
    <t>Average Interest Bearing Liabilities, 1 Yr. Growth %</t>
  </si>
  <si>
    <t>0.04</t>
  </si>
  <si>
    <t>17.7</t>
  </si>
  <si>
    <t>-4.48</t>
  </si>
  <si>
    <t>-3.53</t>
  </si>
  <si>
    <t>Common Equity, 1 Yr. Growth %</t>
  </si>
  <si>
    <t>16.36</t>
  </si>
  <si>
    <t>-3.68</t>
  </si>
  <si>
    <t>0.15</t>
  </si>
  <si>
    <t>-2.15</t>
  </si>
  <si>
    <t>1.65</t>
  </si>
  <si>
    <t>3.43</t>
  </si>
  <si>
    <t>-8.57</t>
  </si>
  <si>
    <t>-1.44</t>
  </si>
  <si>
    <t>7.03</t>
  </si>
  <si>
    <t>10.25</t>
  </si>
  <si>
    <t>Total Equity, 1 Yr. Growth %</t>
  </si>
  <si>
    <t>15.81</t>
  </si>
  <si>
    <t>7.43</t>
  </si>
  <si>
    <t>-3.8</t>
  </si>
  <si>
    <t>-0.84</t>
  </si>
  <si>
    <t>3.88</t>
  </si>
  <si>
    <t>-8.93</t>
  </si>
  <si>
    <t>-2.52</t>
  </si>
  <si>
    <t>3.81</t>
  </si>
  <si>
    <t>9.4</t>
  </si>
  <si>
    <t>Compound Annual Growth Rate Over Two Years</t>
  </si>
  <si>
    <t>Net Interest Income, 2 Yr. CAGR %</t>
  </si>
  <si>
    <t>8.4</t>
  </si>
  <si>
    <t>4.92</t>
  </si>
  <si>
    <t>0.75</t>
  </si>
  <si>
    <t>-3.45</t>
  </si>
  <si>
    <t>14.4</t>
  </si>
  <si>
    <t>24.96</t>
  </si>
  <si>
    <t>Non Interest Income, 2 Yr. CAGR %</t>
  </si>
  <si>
    <t>-7.68</t>
  </si>
  <si>
    <t>13.5</t>
  </si>
  <si>
    <t>13.86</t>
  </si>
  <si>
    <t>5.55</t>
  </si>
  <si>
    <t>-0.52</t>
  </si>
  <si>
    <t>2.45</t>
  </si>
  <si>
    <t>-6.52</t>
  </si>
  <si>
    <t>5.94</t>
  </si>
  <si>
    <t>8.97</t>
  </si>
  <si>
    <t>11.11</t>
  </si>
  <si>
    <t>Provision For Loan Losses, 2 Yr. CAGR %</t>
  </si>
  <si>
    <t>-25.8</t>
  </si>
  <si>
    <t>-12.72</t>
  </si>
  <si>
    <t>-8.58</t>
  </si>
  <si>
    <t>-6.96</t>
  </si>
  <si>
    <t>5.17</t>
  </si>
  <si>
    <t>5.21</t>
  </si>
  <si>
    <t>18.41</t>
  </si>
  <si>
    <t>-6.76</t>
  </si>
  <si>
    <t>-19.99</t>
  </si>
  <si>
    <t>20.57</t>
  </si>
  <si>
    <t>Total Revenues, 2 Yr. CAGR %</t>
  </si>
  <si>
    <t>9.42</t>
  </si>
  <si>
    <t>17.43</t>
  </si>
  <si>
    <t>14.34</t>
  </si>
  <si>
    <t>-0.56</t>
  </si>
  <si>
    <t>0.45</t>
  </si>
  <si>
    <t>-8.56</t>
  </si>
  <si>
    <t>0.25</t>
  </si>
  <si>
    <t>21.79</t>
  </si>
  <si>
    <t>20.84</t>
  </si>
  <si>
    <t>Earnings From Cont. Operations, 2 Yr. CAGR %</t>
  </si>
  <si>
    <t>26.24</t>
  </si>
  <si>
    <t>85.13</t>
  </si>
  <si>
    <t>23.4</t>
  </si>
  <si>
    <t>19.62</t>
  </si>
  <si>
    <t>14.48</t>
  </si>
  <si>
    <t>-4.43</t>
  </si>
  <si>
    <t>-17.17</t>
  </si>
  <si>
    <t>34.21</t>
  </si>
  <si>
    <t>25.56</t>
  </si>
  <si>
    <t>Net Income, 2 Yr. CAGR %</t>
  </si>
  <si>
    <t>24.98</t>
  </si>
  <si>
    <t>12.59</t>
  </si>
  <si>
    <t>15.21</t>
  </si>
  <si>
    <t>15.41</t>
  </si>
  <si>
    <t>23.78</t>
  </si>
  <si>
    <t>-0.03</t>
  </si>
  <si>
    <t>-50.84</t>
  </si>
  <si>
    <t>121.8</t>
  </si>
  <si>
    <t>31.28</t>
  </si>
  <si>
    <t>Normalized Net Income, 2 Yr. CAGR %</t>
  </si>
  <si>
    <t>162.62</t>
  </si>
  <si>
    <t>295.01</t>
  </si>
  <si>
    <t>9.1</t>
  </si>
  <si>
    <t>17.46</t>
  </si>
  <si>
    <t>23.58</t>
  </si>
  <si>
    <t>13.96</t>
  </si>
  <si>
    <t>-17.57</t>
  </si>
  <si>
    <t>6.07</t>
  </si>
  <si>
    <t>56.27</t>
  </si>
  <si>
    <t>45.63</t>
  </si>
  <si>
    <t>Diluted EPS Before Extra, 2 Yr. CAGR %</t>
  </si>
  <si>
    <t>37.54</t>
  </si>
  <si>
    <t>254.8</t>
  </si>
  <si>
    <t>13.46</t>
  </si>
  <si>
    <t>24.43</t>
  </si>
  <si>
    <t>0.57</t>
  </si>
  <si>
    <t>-21.17</t>
  </si>
  <si>
    <t>4.05</t>
  </si>
  <si>
    <t>57.51</t>
  </si>
  <si>
    <t>43.36</t>
  </si>
  <si>
    <t>Dividend Per Share, 2 Yr. CAGR %</t>
  </si>
  <si>
    <t>-36.75</t>
  </si>
  <si>
    <t>-10.56</t>
  </si>
  <si>
    <t>41.42</t>
  </si>
  <si>
    <t>22.47</t>
  </si>
  <si>
    <t>27.48</t>
  </si>
  <si>
    <t>4.08</t>
  </si>
  <si>
    <t>-52.36</t>
  </si>
  <si>
    <t>9.19</t>
  </si>
  <si>
    <t>169.97</t>
  </si>
  <si>
    <t>33.2</t>
  </si>
  <si>
    <t>Gross Loans, 2 Yr. CAGR %</t>
  </si>
  <si>
    <t>-1.03</t>
  </si>
  <si>
    <t>13.16</t>
  </si>
  <si>
    <t>10.53</t>
  </si>
  <si>
    <t>-6.09</t>
  </si>
  <si>
    <t>-5.67</t>
  </si>
  <si>
    <t>0.42</t>
  </si>
  <si>
    <t>-7.47</t>
  </si>
  <si>
    <t>-8.24</t>
  </si>
  <si>
    <t>5.92</t>
  </si>
  <si>
    <t>Allowance For Loan Losses, 2 Yr. CAGR %</t>
  </si>
  <si>
    <t>0.46</t>
  </si>
  <si>
    <t>11.82</t>
  </si>
  <si>
    <t>5.93</t>
  </si>
  <si>
    <t>-17.41</t>
  </si>
  <si>
    <t>-12.66</t>
  </si>
  <si>
    <t>-1.41</t>
  </si>
  <si>
    <t>-0.31</t>
  </si>
  <si>
    <t>-5.33</t>
  </si>
  <si>
    <t>-3.65</t>
  </si>
  <si>
    <t>Net Loans, 2 Yr. CAGR %</t>
  </si>
  <si>
    <t>-1.09</t>
  </si>
  <si>
    <t>13.22</t>
  </si>
  <si>
    <t>10.71</t>
  </si>
  <si>
    <t>-5.64</t>
  </si>
  <si>
    <t>-5.42</t>
  </si>
  <si>
    <t>-7.7</t>
  </si>
  <si>
    <t>-8.33</t>
  </si>
  <si>
    <t>8.7</t>
  </si>
  <si>
    <t>Non Performing Loans, 2 Yr. CAGR %</t>
  </si>
  <si>
    <t>-0.23</t>
  </si>
  <si>
    <t>-12.53</t>
  </si>
  <si>
    <t>-15.53</t>
  </si>
  <si>
    <t>-9.3</t>
  </si>
  <si>
    <t>-5.28</t>
  </si>
  <si>
    <t>-4.17</t>
  </si>
  <si>
    <t>-4.12</t>
  </si>
  <si>
    <t>-0.72</t>
  </si>
  <si>
    <t>Non Performing Assets, 2 Yr. CAGR %</t>
  </si>
  <si>
    <t>6.13</t>
  </si>
  <si>
    <t>0.34</t>
  </si>
  <si>
    <t>-7.05</t>
  </si>
  <si>
    <t>-16.43</t>
  </si>
  <si>
    <t>-16.14</t>
  </si>
  <si>
    <t>-6.81</t>
  </si>
  <si>
    <t>-5.54</t>
  </si>
  <si>
    <t>-6.6</t>
  </si>
  <si>
    <t>Total Assets, 2 Yr. CAGR %</t>
  </si>
  <si>
    <t>7.62</t>
  </si>
  <si>
    <t>-4.07</t>
  </si>
  <si>
    <t>-3.84</t>
  </si>
  <si>
    <t>0.62</t>
  </si>
  <si>
    <t>-2.37</t>
  </si>
  <si>
    <t>-1.42</t>
  </si>
  <si>
    <t>8.17</t>
  </si>
  <si>
    <t>Total Deposits, 2 Yr CAGR %</t>
  </si>
  <si>
    <t>2.7</t>
  </si>
  <si>
    <t>16.28</t>
  </si>
  <si>
    <t>14.44</t>
  </si>
  <si>
    <t>-2.61</t>
  </si>
  <si>
    <t>-2.58</t>
  </si>
  <si>
    <t>-3.01</t>
  </si>
  <si>
    <t>-3.33</t>
  </si>
  <si>
    <t>5.38</t>
  </si>
  <si>
    <t>Tangible Book Value, 2 Yr. CAGR %</t>
  </si>
  <si>
    <t>-5.1</t>
  </si>
  <si>
    <t>0.86</t>
  </si>
  <si>
    <t>1.61</t>
  </si>
  <si>
    <t>4.3</t>
  </si>
  <si>
    <t>-0.06</t>
  </si>
  <si>
    <t>Average Interest Earning Assets, 2 Yr. CAGR %</t>
  </si>
  <si>
    <t>-0.63</t>
  </si>
  <si>
    <t>8.47</t>
  </si>
  <si>
    <t>10.69</t>
  </si>
  <si>
    <t>-0.08</t>
  </si>
  <si>
    <t>-3.94</t>
  </si>
  <si>
    <t>Average Interest Bearing Liabilities, 2 Yr. CAGR %</t>
  </si>
  <si>
    <t>-1.06</t>
  </si>
  <si>
    <t>8.51</t>
  </si>
  <si>
    <t>10.86</t>
  </si>
  <si>
    <t>-0.13</t>
  </si>
  <si>
    <t>-4.01</t>
  </si>
  <si>
    <t>Common Equity, 2 Yr. CAGR %</t>
  </si>
  <si>
    <t>9.05</t>
  </si>
  <si>
    <t>5.87</t>
  </si>
  <si>
    <t>-1.78</t>
  </si>
  <si>
    <t>-1.01</t>
  </si>
  <si>
    <t>-0.27</t>
  </si>
  <si>
    <t>2.54</t>
  </si>
  <si>
    <t>-2.76</t>
  </si>
  <si>
    <t>-5.07</t>
  </si>
  <si>
    <t>2.71</t>
  </si>
  <si>
    <t>Total Equity, 2 Yr. CAGR %</t>
  </si>
  <si>
    <t>8.72</t>
  </si>
  <si>
    <t>11.54</t>
  </si>
  <si>
    <t>3.63</t>
  </si>
  <si>
    <t>-1.79</t>
  </si>
  <si>
    <t>-2.33</t>
  </si>
  <si>
    <t>1.49</t>
  </si>
  <si>
    <t>-2.74</t>
  </si>
  <si>
    <t>-5.78</t>
  </si>
  <si>
    <t>0.6</t>
  </si>
  <si>
    <t>6.46</t>
  </si>
  <si>
    <t>Compound Annual Growth Rate Over Three Years</t>
  </si>
  <si>
    <t>Net Interest Income, 3 Yr. CAGR %</t>
  </si>
  <si>
    <t>5.43</t>
  </si>
  <si>
    <t>4.33</t>
  </si>
  <si>
    <t>6.66</t>
  </si>
  <si>
    <t>2.59</t>
  </si>
  <si>
    <t>1.57</t>
  </si>
  <si>
    <t>-6.63</t>
  </si>
  <si>
    <t>-1.24</t>
  </si>
  <si>
    <t>6.53</t>
  </si>
  <si>
    <t>Non Interest Income, 3 Yr. CAGR %</t>
  </si>
  <si>
    <t>-6.32</t>
  </si>
  <si>
    <t>17.72</t>
  </si>
  <si>
    <t>4.48</t>
  </si>
  <si>
    <t>7.82</t>
  </si>
  <si>
    <t>-2.47</t>
  </si>
  <si>
    <t>-1.29</t>
  </si>
  <si>
    <t>-0.96</t>
  </si>
  <si>
    <t>13.75</t>
  </si>
  <si>
    <t>Provision For Loan Losses, 3 Yr. CAGR %</t>
  </si>
  <si>
    <t>1.12</t>
  </si>
  <si>
    <t>-18.4</t>
  </si>
  <si>
    <t>-13.6</t>
  </si>
  <si>
    <t>-5.11</t>
  </si>
  <si>
    <t>4.19</t>
  </si>
  <si>
    <t>11.97</t>
  </si>
  <si>
    <t>-6.41</t>
  </si>
  <si>
    <t>-1.63</t>
  </si>
  <si>
    <t>-5.27</t>
  </si>
  <si>
    <t>Total Revenues, 3 Yr. CAGR %</t>
  </si>
  <si>
    <t>1.62</t>
  </si>
  <si>
    <t>9.84</t>
  </si>
  <si>
    <t>17.66</t>
  </si>
  <si>
    <t>8.73</t>
  </si>
  <si>
    <t>5.32</t>
  </si>
  <si>
    <t>-0.22</t>
  </si>
  <si>
    <t>-9.03</t>
  </si>
  <si>
    <t>-0.18</t>
  </si>
  <si>
    <t>8.02</t>
  </si>
  <si>
    <t>21.26</t>
  </si>
  <si>
    <t>Earnings From Cont. Operations, 3 Yr. CAGR %</t>
  </si>
  <si>
    <t>-1.65</t>
  </si>
  <si>
    <t>19.83</t>
  </si>
  <si>
    <t>69.07</t>
  </si>
  <si>
    <t>15.61</t>
  </si>
  <si>
    <t>22.72</t>
  </si>
  <si>
    <t>-2.54</t>
  </si>
  <si>
    <t>-7.3</t>
  </si>
  <si>
    <t>-1.13</t>
  </si>
  <si>
    <t>10.19</t>
  </si>
  <si>
    <t>30.46</t>
  </si>
  <si>
    <t>Net Income, 3 Yr. CAGR %</t>
  </si>
  <si>
    <t>16.38</t>
  </si>
  <si>
    <t>18.58</t>
  </si>
  <si>
    <t>10.36</t>
  </si>
  <si>
    <t>26.31</t>
  </si>
  <si>
    <t>0.35</t>
  </si>
  <si>
    <t>-28.12</t>
  </si>
  <si>
    <t>-4.84</t>
  </si>
  <si>
    <t>22.27</t>
  </si>
  <si>
    <t>83.16</t>
  </si>
  <si>
    <t>Normalized Net Income, 3 Yr. CAGR %</t>
  </si>
  <si>
    <t>-3.3</t>
  </si>
  <si>
    <t>90.68</t>
  </si>
  <si>
    <t>166.41</t>
  </si>
  <si>
    <t>10.43</t>
  </si>
  <si>
    <t>23.03</t>
  </si>
  <si>
    <t>13.89</t>
  </si>
  <si>
    <t>-5.9</t>
  </si>
  <si>
    <t>21.95</t>
  </si>
  <si>
    <t>49.59</t>
  </si>
  <si>
    <t>Diluted EPS Before Extra, 3 Yr. CAGR %</t>
  </si>
  <si>
    <t>-7.12</t>
  </si>
  <si>
    <t>18.43</t>
  </si>
  <si>
    <t>153.01</t>
  </si>
  <si>
    <t>6.54</t>
  </si>
  <si>
    <t>26.52</t>
  </si>
  <si>
    <t>-1.56</t>
  </si>
  <si>
    <t>-4.73</t>
  </si>
  <si>
    <t>-0.68</t>
  </si>
  <si>
    <t>19.43</t>
  </si>
  <si>
    <t>58.21</t>
  </si>
  <si>
    <t>Dividend Per Share, 3 Yr. CAGR %</t>
  </si>
  <si>
    <t>-26.32</t>
  </si>
  <si>
    <t>-7.17</t>
  </si>
  <si>
    <t>44.22</t>
  </si>
  <si>
    <t>17.57</t>
  </si>
  <si>
    <t>-37.36</t>
  </si>
  <si>
    <t>6.04</t>
  </si>
  <si>
    <t>18.26</t>
  </si>
  <si>
    <t>110.46</t>
  </si>
  <si>
    <t>Gross Loans, 3 Yr. CAGR %</t>
  </si>
  <si>
    <t>0.94</t>
  </si>
  <si>
    <t>7.54</t>
  </si>
  <si>
    <t>4.07</t>
  </si>
  <si>
    <t>-4.89</t>
  </si>
  <si>
    <t>-2.75</t>
  </si>
  <si>
    <t>-5.68</t>
  </si>
  <si>
    <t>-4.67</t>
  </si>
  <si>
    <t>-2.27</t>
  </si>
  <si>
    <t>7.04</t>
  </si>
  <si>
    <t>Allowance For Loan Losses, 3 Yr. CAGR %</t>
  </si>
  <si>
    <t>16.23</t>
  </si>
  <si>
    <t>9.91</t>
  </si>
  <si>
    <t>2.23</t>
  </si>
  <si>
    <t>-3.61</t>
  </si>
  <si>
    <t>-13.29</t>
  </si>
  <si>
    <t>-8.11</t>
  </si>
  <si>
    <t>-1.71</t>
  </si>
  <si>
    <t>-3.1</t>
  </si>
  <si>
    <t>-3.23</t>
  </si>
  <si>
    <t>Net Loans, 3 Yr. CAGR %</t>
  </si>
  <si>
    <t>9.2</t>
  </si>
  <si>
    <t>4.36</t>
  </si>
  <si>
    <t>-4.57</t>
  </si>
  <si>
    <t>-2.56</t>
  </si>
  <si>
    <t>-5.82</t>
  </si>
  <si>
    <t>-4.72</t>
  </si>
  <si>
    <t>-2.24</t>
  </si>
  <si>
    <t>Non Performing Loans, 3 Yr. CAGR %</t>
  </si>
  <si>
    <t>8.26</t>
  </si>
  <si>
    <t>-13.59</t>
  </si>
  <si>
    <t>-11.37</t>
  </si>
  <si>
    <t>-8.88</t>
  </si>
  <si>
    <t>-3.6</t>
  </si>
  <si>
    <t>-5.44</t>
  </si>
  <si>
    <t>-0.53</t>
  </si>
  <si>
    <t>Non Performing Assets, 3 Yr. CAGR %</t>
  </si>
  <si>
    <t>13.72</t>
  </si>
  <si>
    <t>7.83</t>
  </si>
  <si>
    <t>-2.73</t>
  </si>
  <si>
    <t>-13.9</t>
  </si>
  <si>
    <t>-13.75</t>
  </si>
  <si>
    <t>-7.5</t>
  </si>
  <si>
    <t>-0.2</t>
  </si>
  <si>
    <t>Total Assets, 3 Yr. CAGR %</t>
  </si>
  <si>
    <t>2.73</t>
  </si>
  <si>
    <t>6.49</t>
  </si>
  <si>
    <t>7.89</t>
  </si>
  <si>
    <t>2.98</t>
  </si>
  <si>
    <t>-3.36</t>
  </si>
  <si>
    <t>-1.53</t>
  </si>
  <si>
    <t>2.18</t>
  </si>
  <si>
    <t>-0.64</t>
  </si>
  <si>
    <t>0.84</t>
  </si>
  <si>
    <t>Total Deposits, 3 Yr CAGR %</t>
  </si>
  <si>
    <t>10.57</t>
  </si>
  <si>
    <t>11.41</t>
  </si>
  <si>
    <t>7.41</t>
  </si>
  <si>
    <t>-1.58</t>
  </si>
  <si>
    <t>-1.85</t>
  </si>
  <si>
    <t>Tangible Book Value, 3 Yr. CAGR %</t>
  </si>
  <si>
    <t>10.08</t>
  </si>
  <si>
    <t>2.72</t>
  </si>
  <si>
    <t>-3.17</t>
  </si>
  <si>
    <t>1.37</t>
  </si>
  <si>
    <t>3.58</t>
  </si>
  <si>
    <t>3.67</t>
  </si>
  <si>
    <t>2.44</t>
  </si>
  <si>
    <t>5.35</t>
  </si>
  <si>
    <t>Average Interest Earning Assets, 3 Yr. CAGR %</t>
  </si>
  <si>
    <t>5.08</t>
  </si>
  <si>
    <t>7.05</t>
  </si>
  <si>
    <t>5.47</t>
  </si>
  <si>
    <t>-1.28</t>
  </si>
  <si>
    <t>Average Interest Bearing Liabilities, 3 Yr. CAGR %</t>
  </si>
  <si>
    <t>4.83</t>
  </si>
  <si>
    <t>7.13</t>
  </si>
  <si>
    <t>Common Equity, 3 Yr. CAGR %</t>
  </si>
  <si>
    <t>4.63</t>
  </si>
  <si>
    <t>3.93</t>
  </si>
  <si>
    <t>-1.91</t>
  </si>
  <si>
    <t>-1.31</t>
  </si>
  <si>
    <t>-2.32</t>
  </si>
  <si>
    <t>-1.2</t>
  </si>
  <si>
    <t>5.09</t>
  </si>
  <si>
    <t>Total Equity, 3 Yr. CAGR %</t>
  </si>
  <si>
    <t>8.81</t>
  </si>
  <si>
    <t>8.29</t>
  </si>
  <si>
    <t>1.1</t>
  </si>
  <si>
    <t>-1.47</t>
  </si>
  <si>
    <t>-0.3</t>
  </si>
  <si>
    <t>-2.11</t>
  </si>
  <si>
    <t>-2.66</t>
  </si>
  <si>
    <t>-2.69</t>
  </si>
  <si>
    <t>Compound Annual Growth Rate Over Five Years</t>
  </si>
  <si>
    <t>Net Interest Income, 5 Yr. CAGR %</t>
  </si>
  <si>
    <t>0.81</t>
  </si>
  <si>
    <t>3.49</t>
  </si>
  <si>
    <t>-2.17</t>
  </si>
  <si>
    <t>-3.24</t>
  </si>
  <si>
    <t>8.5</t>
  </si>
  <si>
    <t>Non Interest Income, 5 Yr. CAGR %</t>
  </si>
  <si>
    <t>0.88</t>
  </si>
  <si>
    <t>-1.74</t>
  </si>
  <si>
    <t>10.06</t>
  </si>
  <si>
    <t>3.01</t>
  </si>
  <si>
    <t>Provision For Loan Losses, 5 Yr. CAGR %</t>
  </si>
  <si>
    <t>-3.71</t>
  </si>
  <si>
    <t>-2.88</t>
  </si>
  <si>
    <t>-1.12</t>
  </si>
  <si>
    <t>3.97</t>
  </si>
  <si>
    <t>-3.46</t>
  </si>
  <si>
    <t>-2.12</t>
  </si>
  <si>
    <t>Total Revenues, 5 Yr. CAGR %</t>
  </si>
  <si>
    <t>9.01</t>
  </si>
  <si>
    <t>5.37</t>
  </si>
  <si>
    <t>-2.62</t>
  </si>
  <si>
    <t>-2.48</t>
  </si>
  <si>
    <t>2.36</t>
  </si>
  <si>
    <t>7.95</t>
  </si>
  <si>
    <t>Earnings From Cont. Operations, 5 Yr. CAGR %</t>
  </si>
  <si>
    <t>-6.73</t>
  </si>
  <si>
    <t>7.69</t>
  </si>
  <si>
    <t>19.75</t>
  </si>
  <si>
    <t>44.66</t>
  </si>
  <si>
    <t>2.63</t>
  </si>
  <si>
    <t>7.49</t>
  </si>
  <si>
    <t>8.79</t>
  </si>
  <si>
    <t>Net Income, 5 Yr. CAGR %</t>
  </si>
  <si>
    <t>-9.06</t>
  </si>
  <si>
    <t>-10.52</t>
  </si>
  <si>
    <t>2.96</t>
  </si>
  <si>
    <t>15.99</t>
  </si>
  <si>
    <t>20.63</t>
  </si>
  <si>
    <t>-13.16</t>
  </si>
  <si>
    <t>6.01</t>
  </si>
  <si>
    <t>12.81</t>
  </si>
  <si>
    <t>8.23</t>
  </si>
  <si>
    <t>Normalized Net Income, 5 Yr. CAGR %</t>
  </si>
  <si>
    <t>-7.22</t>
  </si>
  <si>
    <t>-7.09</t>
  </si>
  <si>
    <t>1.95</t>
  </si>
  <si>
    <t>56.89</t>
  </si>
  <si>
    <t>95.93</t>
  </si>
  <si>
    <t>11.95</t>
  </si>
  <si>
    <t>7.94</t>
  </si>
  <si>
    <t>15.73</t>
  </si>
  <si>
    <t>15.42</t>
  </si>
  <si>
    <t>Diluted EPS Before Extra, 5 Yr. CAGR %</t>
  </si>
  <si>
    <t>-16.23</t>
  </si>
  <si>
    <t>-17.82</t>
  </si>
  <si>
    <t>-1.97</t>
  </si>
  <si>
    <t>15.59</t>
  </si>
  <si>
    <t>89.76</t>
  </si>
  <si>
    <t>1.3</t>
  </si>
  <si>
    <t>5.16</t>
  </si>
  <si>
    <t>16.49</t>
  </si>
  <si>
    <t>15.03</t>
  </si>
  <si>
    <t>Dividend Per Share, 5 Yr. CAGR %</t>
  </si>
  <si>
    <t>-28.23</t>
  </si>
  <si>
    <t>-9.94</t>
  </si>
  <si>
    <t>-4.36</t>
  </si>
  <si>
    <t>3.71</t>
  </si>
  <si>
    <t>5.39</t>
  </si>
  <si>
    <t>-18.09</t>
  </si>
  <si>
    <t>14.14</t>
  </si>
  <si>
    <t>12.37</t>
  </si>
  <si>
    <t>16.17</t>
  </si>
  <si>
    <t>Gross Loans, 5 Yr. CAGR %</t>
  </si>
  <si>
    <t>4.64</t>
  </si>
  <si>
    <t>5.03</t>
  </si>
  <si>
    <t>2.97</t>
  </si>
  <si>
    <t>3.06</t>
  </si>
  <si>
    <t>-5.84</t>
  </si>
  <si>
    <t>-4.98</t>
  </si>
  <si>
    <t>0.38</t>
  </si>
  <si>
    <t>Allowance For Loan Losses, 5 Yr. CAGR %</t>
  </si>
  <si>
    <t>14.65</t>
  </si>
  <si>
    <t>11.99</t>
  </si>
  <si>
    <t>-1.96</t>
  </si>
  <si>
    <t>-8.32</t>
  </si>
  <si>
    <t>-7.04</t>
  </si>
  <si>
    <t>-2.55</t>
  </si>
  <si>
    <t>-1.6</t>
  </si>
  <si>
    <t>Net Loans, 5 Yr. CAGR %</t>
  </si>
  <si>
    <t>1.21</t>
  </si>
  <si>
    <t>4.31</t>
  </si>
  <si>
    <t>4.82</t>
  </si>
  <si>
    <t>3.16</t>
  </si>
  <si>
    <t>2.79</t>
  </si>
  <si>
    <t>-5.75</t>
  </si>
  <si>
    <t>-4.91</t>
  </si>
  <si>
    <t>-1.16</t>
  </si>
  <si>
    <t>Non Performing Loans, 5 Yr. CAGR %</t>
  </si>
  <si>
    <t>8.24</t>
  </si>
  <si>
    <t>10.4</t>
  </si>
  <si>
    <t>8.22</t>
  </si>
  <si>
    <t>-0.59</t>
  </si>
  <si>
    <t>-8.48</t>
  </si>
  <si>
    <t>-10.36</t>
  </si>
  <si>
    <t>-7.01</t>
  </si>
  <si>
    <t>-2.46</t>
  </si>
  <si>
    <t>Non Performing Assets, 5 Yr. CAGR %</t>
  </si>
  <si>
    <t>9.58</t>
  </si>
  <si>
    <t>11.04</t>
  </si>
  <si>
    <t>-8.46</t>
  </si>
  <si>
    <t>-11.13</t>
  </si>
  <si>
    <t>-10.06</t>
  </si>
  <si>
    <t>-11.2</t>
  </si>
  <si>
    <t>-3.16</t>
  </si>
  <si>
    <t>Total Assets, 5 Yr. CAGR %</t>
  </si>
  <si>
    <t>6.3</t>
  </si>
  <si>
    <t>3.04</t>
  </si>
  <si>
    <t>2.03</t>
  </si>
  <si>
    <t>-0.37</t>
  </si>
  <si>
    <t>0.66</t>
  </si>
  <si>
    <t>2.8</t>
  </si>
  <si>
    <t>Total Deposits, 5 Yr CAGR %</t>
  </si>
  <si>
    <t>3.46</t>
  </si>
  <si>
    <t>9.71</t>
  </si>
  <si>
    <t>5.52</t>
  </si>
  <si>
    <t>5.63</t>
  </si>
  <si>
    <t>4.77</t>
  </si>
  <si>
    <t>-2.16</t>
  </si>
  <si>
    <t>Tangible Book Value, 5 Yr. CAGR %</t>
  </si>
  <si>
    <t>5.81</t>
  </si>
  <si>
    <t>3.73</t>
  </si>
  <si>
    <t>2.09</t>
  </si>
  <si>
    <t>1.83</t>
  </si>
  <si>
    <t>0.02</t>
  </si>
  <si>
    <t>2.53</t>
  </si>
  <si>
    <t>2.11</t>
  </si>
  <si>
    <t>Average Interest Earning Assets, 5 Yr. CAGR %</t>
  </si>
  <si>
    <t>2.99</t>
  </si>
  <si>
    <t>2.51</t>
  </si>
  <si>
    <t>Average Interest Bearing Liabilities, 5 Yr. CAGR %</t>
  </si>
  <si>
    <t>1.51</t>
  </si>
  <si>
    <t>5.59</t>
  </si>
  <si>
    <t>2.82</t>
  </si>
  <si>
    <t>Common Equity, 5 Yr. CAGR %</t>
  </si>
  <si>
    <t>5.66</t>
  </si>
  <si>
    <t>4.41</t>
  </si>
  <si>
    <t>2.34</t>
  </si>
  <si>
    <t>-0.15</t>
  </si>
  <si>
    <t>-1.19</t>
  </si>
  <si>
    <t>-1.5</t>
  </si>
  <si>
    <t>1.88</t>
  </si>
  <si>
    <t>Total Equity, 5 Yr. CAGR %</t>
  </si>
  <si>
    <t>10.9</t>
  </si>
  <si>
    <t>8.15</t>
  </si>
  <si>
    <t>3.48</t>
  </si>
  <si>
    <t>1.25</t>
  </si>
  <si>
    <t>-1.98</t>
  </si>
  <si>
    <t>-2.53</t>
  </si>
  <si>
    <t>-1.04</t>
  </si>
  <si>
    <t>2019</t>
  </si>
  <si>
    <t>2020</t>
  </si>
  <si>
    <t>2021</t>
  </si>
  <si>
    <t>2022</t>
  </si>
  <si>
    <t>2023</t>
  </si>
  <si>
    <t>2024</t>
  </si>
  <si>
    <t>2025</t>
  </si>
  <si>
    <t>2026</t>
  </si>
  <si>
    <t>Capitalization
                                    1</t>
  </si>
  <si>
    <t>33,146</t>
  </si>
  <si>
    <t>26,784</t>
  </si>
  <si>
    <t>34,922</t>
  </si>
  <si>
    <t>33,440</t>
  </si>
  <si>
    <t>47,978</t>
  </si>
  <si>
    <t>53,271</t>
  </si>
  <si>
    <t>-</t>
  </si>
  <si>
    <t>Change</t>
  </si>
  <si>
    <t>-19.2%</t>
  </si>
  <si>
    <t>30.39%</t>
  </si>
  <si>
    <t>-4.24%</t>
  </si>
  <si>
    <t>43.47%</t>
  </si>
  <si>
    <t>11.03%</t>
  </si>
  <si>
    <t>0%</t>
  </si>
  <si>
    <t>Enterprise Value (EV)</t>
  </si>
  <si>
    <t>P/E ratio</t>
  </si>
  <si>
    <t>10.6x</t>
  </si>
  <si>
    <t>28.8x</t>
  </si>
  <si>
    <t>7.84x</t>
  </si>
  <si>
    <t>5.69x</t>
  </si>
  <si>
    <t>6.38x</t>
  </si>
  <si>
    <t>6.01x</t>
  </si>
  <si>
    <t>6.55x</t>
  </si>
  <si>
    <t>6.34x</t>
  </si>
  <si>
    <t>PBR</t>
  </si>
  <si>
    <t>0.68x</t>
  </si>
  <si>
    <t>0.6x</t>
  </si>
  <si>
    <t>0.77x</t>
  </si>
  <si>
    <t>0.7x</t>
  </si>
  <si>
    <t>0.93x</t>
  </si>
  <si>
    <t>1.05x</t>
  </si>
  <si>
    <t>1x</t>
  </si>
  <si>
    <t>PEG</t>
  </si>
  <si>
    <t>-0.4x</t>
  </si>
  <si>
    <t>0x</t>
  </si>
  <si>
    <t>0.1x</t>
  </si>
  <si>
    <t>0.2x</t>
  </si>
  <si>
    <t>-0.79x</t>
  </si>
  <si>
    <t>1.93x</t>
  </si>
  <si>
    <t>Capitalization / Revenue</t>
  </si>
  <si>
    <t>1.35x</t>
  </si>
  <si>
    <t>1.17x</t>
  </si>
  <si>
    <t>1.66x</t>
  </si>
  <si>
    <t>1.34x</t>
  </si>
  <si>
    <t>1.62x</t>
  </si>
  <si>
    <t>1.54x</t>
  </si>
  <si>
    <t>1.58x</t>
  </si>
  <si>
    <t>EV / Revenue</t>
  </si>
  <si>
    <t>EV / EBITDA</t>
  </si>
  <si>
    <t>EV / EBIT</t>
  </si>
  <si>
    <t>2.58x</t>
  </si>
  <si>
    <t>2.73x</t>
  </si>
  <si>
    <t>2.7x</t>
  </si>
  <si>
    <t>EV / FCF</t>
  </si>
  <si>
    <t>FCF Yield</t>
  </si>
  <si>
    <t>Dividend per Share
                                    2</t>
  </si>
  <si>
    <t>0.059</t>
  </si>
  <si>
    <t>0.7924</t>
  </si>
  <si>
    <t>0.7141</t>
  </si>
  <si>
    <t>0.7437</t>
  </si>
  <si>
    <t>Rate of return</t>
  </si>
  <si>
    <t>5.22%</t>
  </si>
  <si>
    <t>1.46%</t>
  </si>
  <si>
    <t>5.9%</t>
  </si>
  <si>
    <t>7.63%</t>
  </si>
  <si>
    <t>6.69%</t>
  </si>
  <si>
    <t>7.98%</t>
  </si>
  <si>
    <t>7.19%</t>
  </si>
  <si>
    <t>7.48%</t>
  </si>
  <si>
    <t>EPS
                                    2</t>
  </si>
  <si>
    <t>1.654</t>
  </si>
  <si>
    <t>1.517</t>
  </si>
  <si>
    <t>1.566</t>
  </si>
  <si>
    <t>Distribution rate</t>
  </si>
  <si>
    <t>55.3%</t>
  </si>
  <si>
    <t>42.1%</t>
  </si>
  <si>
    <t>46.3%</t>
  </si>
  <si>
    <t>43.4%</t>
  </si>
  <si>
    <t>42.6%</t>
  </si>
  <si>
    <t>47.9%</t>
  </si>
  <si>
    <t>47.1%</t>
  </si>
  <si>
    <t>47.5%</t>
  </si>
  <si>
    <t>Net sales
                                    1</t>
  </si>
  <si>
    <t>24,542</t>
  </si>
  <si>
    <t>22,974</t>
  </si>
  <si>
    <t>21,066</t>
  </si>
  <si>
    <t>24,890</t>
  </si>
  <si>
    <t>29,542</t>
  </si>
  <si>
    <t>34,570</t>
  </si>
  <si>
    <t>33,643</t>
  </si>
  <si>
    <t>34,482</t>
  </si>
  <si>
    <t>EBITDA</t>
  </si>
  <si>
    <t>EBIT
                                    1</t>
  </si>
  <si>
    <t>12,639</t>
  </si>
  <si>
    <t>12,219</t>
  </si>
  <si>
    <t>11,536</t>
  </si>
  <si>
    <t>14,130</t>
  </si>
  <si>
    <t>17,233</t>
  </si>
  <si>
    <t>20,667</t>
  </si>
  <si>
    <t>19,486</t>
  </si>
  <si>
    <t>19,754</t>
  </si>
  <si>
    <t>Net income
                                    1</t>
  </si>
  <si>
    <t>3,512</t>
  </si>
  <si>
    <t>1,305</t>
  </si>
  <si>
    <t>4,653</t>
  </si>
  <si>
    <t>6,420</t>
  </si>
  <si>
    <t>8,019</t>
  </si>
  <si>
    <t>9,565</t>
  </si>
  <si>
    <t>8,687</t>
  </si>
  <si>
    <t>8,735</t>
  </si>
  <si>
    <t>Reference price
                                    2</t>
  </si>
  <si>
    <t>4.983</t>
  </si>
  <si>
    <t>4.035</t>
  </si>
  <si>
    <t>5.250</t>
  </si>
  <si>
    <t>5.634</t>
  </si>
  <si>
    <t>8.226</t>
  </si>
  <si>
    <t>9.936</t>
  </si>
  <si>
    <t>Nbr of stocks (in thousands)</t>
  </si>
  <si>
    <t>6,651,887</t>
  </si>
  <si>
    <t>6,637,887</t>
  </si>
  <si>
    <t>5,935,449</t>
  </si>
  <si>
    <t>5,832,455</t>
  </si>
  <si>
    <t>5,361,451</t>
  </si>
  <si>
    <t>Announcement Date</t>
  </si>
  <si>
    <t>1/31/20</t>
  </si>
  <si>
    <t>1/29/21</t>
  </si>
  <si>
    <t>2/3/22</t>
  </si>
  <si>
    <t>2/1/23</t>
  </si>
  <si>
    <t>1/30/24</t>
  </si>
  <si>
    <t>address1</t>
  </si>
  <si>
    <t>Plaza San NicolAs, 4</t>
  </si>
  <si>
    <t>city</t>
  </si>
  <si>
    <t>Bilbao</t>
  </si>
  <si>
    <t>zip</t>
  </si>
  <si>
    <t>48005</t>
  </si>
  <si>
    <t>country</t>
  </si>
  <si>
    <t>website</t>
  </si>
  <si>
    <t>https://www.bbva.com</t>
  </si>
  <si>
    <t>industry</t>
  </si>
  <si>
    <t>Banks - Diversified</t>
  </si>
  <si>
    <t>industryKey</t>
  </si>
  <si>
    <t>banks-diversified</t>
  </si>
  <si>
    <t>industryDisp</t>
  </si>
  <si>
    <t>sector</t>
  </si>
  <si>
    <t>Financial Services</t>
  </si>
  <si>
    <t>sectorKey</t>
  </si>
  <si>
    <t>financial-services</t>
  </si>
  <si>
    <t>sectorDisp</t>
  </si>
  <si>
    <t>longBusinessSummary</t>
  </si>
  <si>
    <t>Banco Bilbao Vizcaya Argentaria, S.A. provides retail banking, wholesale banking, and asset management services in the United States, Spain, Mexico, Turkey, South America, and internationally. The company offers savings account, demand deposits, and time deposits; and loan products, such as residential mortgages, other households, credit card loans, loans to enterprises and public sector, as well as consumer finance. It provides insurance and asset management business, including corporate, commercial, SME, payment systems, retail, private and investment banking, pension and life insurance, leasing, factoring, and brokerage. The company provides its products through online and mobile channels. Banco Bilbao Vizcaya Argentaria, S.A. was founded in 1857 and is headquartered in Bilbao, Spain.</t>
  </si>
  <si>
    <t>fullTimeEmployees</t>
  </si>
  <si>
    <t>companyOfficers</t>
  </si>
  <si>
    <t>[{'maxAge': 1, 'name': 'Mr. Carlos  Torres Vila', 'age': 58, 'title': 'Group Executive Chairman', 'yearBorn': 1966, 'fiscalYear': 2023, 'totalPay': 7055777, 'exercisedValue': 0, 'unexercisedValue': 0}, {'maxAge': 1, 'name': 'Mr. Onur  Genc', 'age': 50, 'title': 'CEO &amp; Executive Director', 'yearBorn': 1974, 'fiscalYear': 2023, 'totalPay': 6359531, 'exercisedValue': 0, 'unexercisedValue': 0}, {'maxAge': 1, 'name': 'Ms. Maria Luisa Gomez Bravo', 'title': 'Global Head of Finance &amp; CFO', 'fiscalYear': 2023, 'exercisedValue': 0, 'unexercisedValue': 0}, {'maxAge': 1, 'name': 'Mr. Ricardo  Marine', 'title': 'Executive Director of Institutional Investor Relations', 'fiscalYear': 2023, 'exercisedValue': 0, 'unexercisedValue': 0}, {'maxAge': 1, 'name': 'Mr. Francisco Javier Rodríguez Soler', 'age': 55, 'title': 'Global Head of Sustainability and Corporate &amp; Investment Banking', 'yearBorn': 1969, 'fiscalYear': 2023, 'exercisedValue': 0, 'unexercisedValue': 0}, {'maxAge': 1, 'name': 'Ms. Maria Jesus Arribas de Paz', 'title': 'Global Head of Legal', 'fiscalYear': 2023, 'exercisedValue': 0, 'unexercisedValue': 0}, {'maxAge': 1, 'name': 'Mr. Jaime Saenz de Tejada Pulido', 'age': 56, 'title': 'Global Head of Commercial Client Solutions', 'yearBorn': 1968, 'fiscalYear': 2023, 'exercisedValue': 0, 'unexercisedValue': 0}, {'maxAge': 1, 'name': 'Mr. Paul G. Tobin', 'age': 51, 'title': 'Global Head of Talent &amp; Culture', 'yearBorn': 1973, 'fiscalYear': 2023, 'exercisedValue': 0, 'unexercisedValue': 0}, {'maxAge': 1, 'name': 'Mr. David  Puente Vicente', 'title': 'Global Head of Retail Client Solutions', 'fiscalYear': 2023, 'exercisedValue': 0, 'unexercisedValue': 0}, {'maxAge': 1, 'name': 'Mr. Jorge  Saenz-Azcunaga Carranza', 'age': 54, 'title': 'Global Head of Country Monitoring', 'yearBorn': 1970,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</si>
  <si>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</si>
  <si>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</si>
  <si>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</si>
  <si>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</si>
  <si>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</si>
  <si>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</si>
  <si>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</si>
  <si>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</si>
  <si>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</si>
  <si>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</si>
  <si>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</si>
  <si>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</si>
  <si>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</si>
  <si>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</si>
  <si>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</si>
  <si>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</si>
  <si>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</si>
  <si>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</si>
  <si>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</si>
  <si>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</si>
  <si>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</si>
  <si>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</si>
  <si>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</si>
  <si>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</si>
  <si>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</si>
  <si>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</si>
  <si>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</si>
  <si>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</si>
  <si>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</si>
  <si>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</si>
  <si>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</si>
  <si>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</si>
  <si>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</si>
  <si>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</si>
  <si>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</si>
  <si>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</si>
  <si>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</si>
  <si>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</si>
  <si>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</si>
  <si>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</si>
  <si>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</si>
  <si>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</si>
  <si>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</si>
  <si>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</si>
  <si>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</si>
  <si>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</si>
  <si>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</si>
  <si>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</si>
  <si>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</si>
  <si>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</si>
  <si>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</si>
  <si>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</si>
  <si>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</si>
  <si>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</si>
  <si>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</si>
  <si>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</si>
  <si>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</si>
  <si>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</si>
  <si>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</si>
  <si>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</si>
  <si>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</si>
  <si>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60:59</t>
  </si>
  <si>
    <t>lastSplitDate</t>
  </si>
  <si>
    <t>enterpriseToRevenue</t>
  </si>
  <si>
    <t>52WeekChange</t>
  </si>
  <si>
    <t>SandP52WeekChange</t>
  </si>
  <si>
    <t>lastDividendValue</t>
  </si>
  <si>
    <t>lastDividendDate</t>
  </si>
  <si>
    <t>exchange</t>
  </si>
  <si>
    <t>NYQ</t>
  </si>
  <si>
    <t>quoteType</t>
  </si>
  <si>
    <t>EQUITY</t>
  </si>
  <si>
    <t>symbol</t>
  </si>
  <si>
    <t>underlyingSymbol</t>
  </si>
  <si>
    <t>shortName</t>
  </si>
  <si>
    <t>Banco Bilbao Vizcaya Argentaria</t>
  </si>
  <si>
    <t>longName</t>
  </si>
  <si>
    <t>Banco Bilbao Vizcaya Argentaria, S.A.</t>
  </si>
  <si>
    <t>firstTradeDateEpochUtc</t>
  </si>
  <si>
    <t>timeZoneFullName</t>
  </si>
  <si>
    <t>America/New_York</t>
  </si>
  <si>
    <t>timeZoneShortName</t>
  </si>
  <si>
    <t>EST</t>
  </si>
  <si>
    <t>uuid</t>
  </si>
  <si>
    <t>b3a09ab0-50a5-37e4-b90f-afda8e81bdcd</t>
  </si>
  <si>
    <t>messageBoardId</t>
  </si>
  <si>
    <t>finmb_199526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</si>
  <si>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</si>
  <si>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</si>
  <si>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</si>
  <si>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</si>
  <si>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</si>
  <si>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</si>
  <si>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</si>
  <si>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</si>
  <si>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</si>
  <si>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</si>
  <si>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</si>
  <si>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</si>
  <si>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</si>
  <si>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</si>
  <si>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</si>
  <si>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</si>
  <si>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</si>
  <si>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</si>
  <si>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</si>
  <si>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</si>
  <si>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</si>
  <si>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EUR</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</si>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</sst>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b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1</v>
      </c>
      <c r="C3" s="2"/>
      <c r="D3" s="2"/>
      <c r="E3" s="2"/>
      <c r="F3" s="2"/>
      <c r="G3" s="2"/>
      <c r="H3" s="2"/>
      <c r="I3" s="2"/>
      <c r="J3" s="2"/>
      <c r="K3" s="2"/>
      <c r="L3" s="2"/>
      <c r="M3" s="2"/>
      <c r="N3" s="2"/>
      <c r="O3" s="2"/>
      <c r="P3" s="2"/>
      <c r="Q3" s="2"/>
      <c r="R3" s="2"/>
      <c r="S3" s="2"/>
      <c r="T3" s="2"/>
      <c r="U3" s="2"/>
      <c r="V3" s="2"/>
      <c r="W3" s="2"/>
      <c r="X3" s="2"/>
      <c r="Y3" s="2"/>
      <c r="Z3" s="2"/>
    </row>
    <row r="4">
      <c r="A4" s="1" t="s">
        <v>5</v>
      </c>
      <c r="B4" s="1">
        <v>10.27</v>
      </c>
      <c r="C4" s="2"/>
      <c r="D4" s="2"/>
      <c r="E4" s="2"/>
      <c r="F4" s="2"/>
      <c r="G4" s="2"/>
      <c r="H4" s="2"/>
      <c r="I4" s="2"/>
      <c r="J4" s="2"/>
      <c r="K4" s="2"/>
      <c r="L4" s="2"/>
      <c r="M4" s="2"/>
      <c r="N4" s="2"/>
      <c r="O4" s="2"/>
      <c r="P4" s="2"/>
      <c r="Q4" s="2"/>
      <c r="R4" s="2"/>
      <c r="S4" s="2"/>
      <c r="T4" s="2"/>
      <c r="U4" s="2"/>
      <c r="V4" s="2"/>
      <c r="W4" s="2"/>
      <c r="X4" s="2"/>
      <c r="Y4" s="2"/>
      <c r="Z4" s="2"/>
    </row>
    <row r="5">
      <c r="A5" s="1" t="s">
        <v>6</v>
      </c>
      <c r="B5" s="1" t="s">
        <v>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5.8852028416E10</v>
      </c>
      <c r="C8" s="2"/>
      <c r="D8" s="2"/>
      <c r="E8" s="2"/>
      <c r="F8" s="2"/>
      <c r="G8" s="2"/>
      <c r="H8" s="2"/>
      <c r="I8" s="2"/>
      <c r="J8" s="2"/>
      <c r="K8" s="2"/>
      <c r="L8" s="2"/>
      <c r="M8" s="2"/>
      <c r="N8" s="2"/>
      <c r="O8" s="2"/>
      <c r="P8" s="2"/>
      <c r="Q8" s="2"/>
      <c r="R8" s="2"/>
      <c r="S8" s="2"/>
      <c r="T8" s="2"/>
      <c r="U8" s="2"/>
      <c r="V8" s="2"/>
      <c r="W8" s="2"/>
      <c r="X8" s="2"/>
      <c r="Y8" s="2"/>
      <c r="Z8" s="2"/>
    </row>
    <row r="9">
      <c r="A9" s="1" t="s">
        <v>13</v>
      </c>
      <c r="B9" s="1">
        <v>9.177</v>
      </c>
      <c r="C9" s="2"/>
      <c r="D9" s="2"/>
      <c r="E9" s="2"/>
      <c r="F9" s="2"/>
      <c r="G9" s="2"/>
      <c r="H9" s="2"/>
      <c r="I9" s="2"/>
      <c r="J9" s="2"/>
      <c r="K9" s="2"/>
      <c r="L9" s="2"/>
      <c r="M9" s="2"/>
      <c r="N9" s="2"/>
      <c r="O9" s="2"/>
      <c r="P9" s="2"/>
      <c r="Q9" s="2"/>
      <c r="R9" s="2"/>
      <c r="S9" s="2"/>
      <c r="T9" s="2"/>
      <c r="U9" s="2"/>
      <c r="V9" s="2"/>
      <c r="W9" s="2"/>
      <c r="X9" s="2"/>
      <c r="Y9" s="2"/>
      <c r="Z9" s="2"/>
    </row>
    <row r="10">
      <c r="A10" s="1" t="s">
        <v>14</v>
      </c>
      <c r="B10" s="1">
        <v>6.291226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2698.6</v>
      </c>
      <c r="C2" s="1">
        <v>2719.2</v>
      </c>
      <c r="D2" s="1">
        <v>3584.4</v>
      </c>
      <c r="E2" s="1">
        <v>3625.6</v>
      </c>
      <c r="F2" s="1">
        <v>5479.6</v>
      </c>
      <c r="G2" s="1">
        <v>3615.3</v>
      </c>
      <c r="H2" s="1">
        <v>1339.0</v>
      </c>
      <c r="I2" s="1">
        <v>4789.5</v>
      </c>
      <c r="J2" s="1">
        <v>6612.6</v>
      </c>
      <c r="K2" s="1">
        <v>8260.6</v>
      </c>
      <c r="L2" s="2"/>
      <c r="M2" s="2"/>
      <c r="N2" s="2"/>
      <c r="O2" s="2"/>
      <c r="P2" s="2"/>
      <c r="Q2" s="2"/>
      <c r="R2" s="2"/>
      <c r="S2" s="2"/>
      <c r="T2" s="2"/>
      <c r="U2" s="2"/>
      <c r="V2" s="2"/>
      <c r="W2" s="2"/>
      <c r="X2" s="2"/>
      <c r="Y2" s="2"/>
      <c r="Z2" s="2"/>
    </row>
    <row r="3">
      <c r="A3" s="1" t="s">
        <v>24</v>
      </c>
      <c r="B3" s="1">
        <v>628.3000000000001</v>
      </c>
      <c r="C3" s="1">
        <v>659.2</v>
      </c>
      <c r="D3" s="1">
        <v>711.73</v>
      </c>
      <c r="E3" s="1">
        <v>713.79</v>
      </c>
      <c r="F3" s="1">
        <v>611.82</v>
      </c>
      <c r="G3" s="1">
        <v>1008.37</v>
      </c>
      <c r="H3" s="1">
        <v>804.4300000000001</v>
      </c>
      <c r="I3" s="1">
        <v>762.2</v>
      </c>
      <c r="J3" s="1">
        <v>842.5400000000001</v>
      </c>
      <c r="K3" s="1">
        <v>891.98</v>
      </c>
      <c r="L3" s="2"/>
      <c r="M3" s="2"/>
      <c r="N3" s="2"/>
      <c r="O3" s="2"/>
      <c r="P3" s="2"/>
      <c r="Q3" s="2"/>
      <c r="R3" s="2"/>
      <c r="S3" s="2"/>
      <c r="T3" s="2"/>
      <c r="U3" s="2"/>
      <c r="V3" s="2"/>
      <c r="W3" s="2"/>
      <c r="X3" s="2"/>
      <c r="Y3" s="2"/>
      <c r="Z3" s="2"/>
    </row>
    <row r="4">
      <c r="A4" s="1" t="s">
        <v>25</v>
      </c>
      <c r="B4" s="1">
        <v>551.0500000000001</v>
      </c>
      <c r="C4" s="1">
        <v>650.96</v>
      </c>
      <c r="D4" s="1">
        <v>757.0500000000001</v>
      </c>
      <c r="E4" s="1">
        <v>714.82</v>
      </c>
      <c r="F4" s="1">
        <v>632.4200000000001</v>
      </c>
      <c r="G4" s="1">
        <v>638.6</v>
      </c>
      <c r="H4" s="1">
        <v>60.77</v>
      </c>
      <c r="I4" s="1">
        <v>49.44</v>
      </c>
      <c r="J4" s="1">
        <v>20.6</v>
      </c>
      <c r="K4" s="1">
        <v>19.57</v>
      </c>
      <c r="L4" s="2"/>
      <c r="M4" s="2"/>
      <c r="N4" s="2"/>
      <c r="O4" s="2"/>
      <c r="P4" s="2"/>
      <c r="Q4" s="2"/>
      <c r="R4" s="2"/>
      <c r="S4" s="2"/>
      <c r="T4" s="2"/>
      <c r="U4" s="2"/>
      <c r="V4" s="2"/>
      <c r="W4" s="2"/>
      <c r="X4" s="2"/>
      <c r="Y4" s="2"/>
      <c r="Z4" s="2"/>
    </row>
    <row r="5">
      <c r="A5" s="1" t="s">
        <v>26</v>
      </c>
      <c r="B5" s="1">
        <v>1174.2</v>
      </c>
      <c r="C5" s="1">
        <v>1308.1</v>
      </c>
      <c r="D5" s="1">
        <v>1472.9</v>
      </c>
      <c r="E5" s="1">
        <v>1431.7</v>
      </c>
      <c r="F5" s="1">
        <v>1246.3</v>
      </c>
      <c r="G5" s="1">
        <v>1648.0</v>
      </c>
      <c r="H5" s="1">
        <v>865.2</v>
      </c>
      <c r="I5" s="1">
        <v>811.64</v>
      </c>
      <c r="J5" s="1">
        <v>863.14</v>
      </c>
      <c r="K5" s="1">
        <v>911.5500000000001</v>
      </c>
      <c r="L5" s="2"/>
      <c r="M5" s="2"/>
      <c r="N5" s="2"/>
      <c r="O5" s="2"/>
      <c r="P5" s="2"/>
      <c r="Q5" s="2"/>
      <c r="R5" s="2"/>
      <c r="S5" s="2"/>
      <c r="T5" s="2"/>
      <c r="U5" s="2"/>
      <c r="V5" s="2"/>
      <c r="W5" s="2"/>
      <c r="X5" s="2"/>
      <c r="Y5" s="2"/>
      <c r="Z5" s="2"/>
    </row>
    <row r="6">
      <c r="A6" s="1" t="s">
        <v>27</v>
      </c>
      <c r="B6" s="1">
        <v>0.0</v>
      </c>
      <c r="C6" s="1">
        <v>0.0</v>
      </c>
      <c r="D6" s="1">
        <v>0.0</v>
      </c>
      <c r="E6" s="1">
        <v>0.0</v>
      </c>
      <c r="F6" s="1">
        <v>0.0</v>
      </c>
      <c r="G6" s="1">
        <v>0.0</v>
      </c>
      <c r="H6" s="1">
        <v>461.44</v>
      </c>
      <c r="I6" s="1">
        <v>459.38</v>
      </c>
      <c r="J6" s="1">
        <v>504.7</v>
      </c>
      <c r="K6" s="1">
        <v>533.54</v>
      </c>
      <c r="L6" s="2"/>
      <c r="M6" s="2"/>
      <c r="N6" s="2"/>
      <c r="O6" s="2"/>
      <c r="P6" s="2"/>
      <c r="Q6" s="2"/>
      <c r="R6" s="2"/>
      <c r="S6" s="2"/>
      <c r="T6" s="2"/>
      <c r="U6" s="2"/>
      <c r="V6" s="2"/>
      <c r="W6" s="2"/>
      <c r="X6" s="2"/>
      <c r="Y6" s="2"/>
      <c r="Z6" s="2"/>
    </row>
    <row r="7">
      <c r="A7" s="1" t="s">
        <v>28</v>
      </c>
      <c r="B7" s="1">
        <v>-11834.7</v>
      </c>
      <c r="C7" s="1">
        <v>5180.900000000001</v>
      </c>
      <c r="D7" s="1">
        <v>1328.7</v>
      </c>
      <c r="E7" s="1">
        <v>5026.400000000001</v>
      </c>
      <c r="F7" s="1">
        <v>1565.6</v>
      </c>
      <c r="G7" s="1">
        <v>-15779.6</v>
      </c>
      <c r="H7" s="1">
        <v>-27830.6</v>
      </c>
      <c r="I7" s="1">
        <v>-10186.7</v>
      </c>
      <c r="J7" s="1">
        <v>15285.2</v>
      </c>
      <c r="K7" s="1">
        <v>-26172.3</v>
      </c>
      <c r="L7" s="2"/>
      <c r="M7" s="2"/>
      <c r="N7" s="2"/>
      <c r="O7" s="2"/>
      <c r="P7" s="2"/>
      <c r="Q7" s="2"/>
      <c r="R7" s="2"/>
      <c r="S7" s="2"/>
      <c r="T7" s="2"/>
      <c r="U7" s="2"/>
      <c r="V7" s="2"/>
      <c r="W7" s="2"/>
      <c r="X7" s="2"/>
      <c r="Y7" s="2"/>
      <c r="Z7" s="2"/>
    </row>
    <row r="8">
      <c r="A8" s="1" t="s">
        <v>29</v>
      </c>
      <c r="B8" s="1">
        <v>-5345.7</v>
      </c>
      <c r="C8" s="1">
        <v>-2379.3</v>
      </c>
      <c r="D8" s="1">
        <v>-4573.2</v>
      </c>
      <c r="E8" s="1">
        <v>-14100.7</v>
      </c>
      <c r="F8" s="1">
        <v>-4037.6</v>
      </c>
      <c r="G8" s="1">
        <v>-5376.6</v>
      </c>
      <c r="H8" s="1">
        <v>56248.3</v>
      </c>
      <c r="I8" s="1">
        <v>-3203.3</v>
      </c>
      <c r="J8" s="1">
        <v>-6674.400000000001</v>
      </c>
      <c r="K8" s="1">
        <v>9764.4</v>
      </c>
      <c r="L8" s="2"/>
      <c r="M8" s="2"/>
      <c r="N8" s="2"/>
      <c r="O8" s="2"/>
      <c r="P8" s="2"/>
      <c r="Q8" s="2"/>
      <c r="R8" s="2"/>
      <c r="S8" s="2"/>
      <c r="T8" s="2"/>
      <c r="U8" s="2"/>
      <c r="V8" s="2"/>
      <c r="W8" s="2"/>
      <c r="X8" s="2"/>
      <c r="Y8" s="2"/>
      <c r="Z8" s="2"/>
    </row>
    <row r="9">
      <c r="A9" s="1" t="s">
        <v>30</v>
      </c>
      <c r="B9" s="1">
        <v>6942.2</v>
      </c>
      <c r="C9" s="1">
        <v>16964.1</v>
      </c>
      <c r="D9" s="1">
        <v>5026.400000000001</v>
      </c>
      <c r="E9" s="1">
        <v>6138.8</v>
      </c>
      <c r="F9" s="1">
        <v>4655.6</v>
      </c>
      <c r="G9" s="1">
        <v>7426.3</v>
      </c>
      <c r="H9" s="1">
        <v>9434.800000000001</v>
      </c>
      <c r="I9" s="1">
        <v>6046.1</v>
      </c>
      <c r="J9" s="1">
        <v>7838.3</v>
      </c>
      <c r="K9" s="1">
        <v>5963.7</v>
      </c>
      <c r="L9" s="2"/>
      <c r="M9" s="2"/>
      <c r="N9" s="2"/>
      <c r="O9" s="2"/>
      <c r="P9" s="2"/>
      <c r="Q9" s="2"/>
      <c r="R9" s="2"/>
      <c r="S9" s="2"/>
      <c r="T9" s="2"/>
      <c r="U9" s="2"/>
      <c r="V9" s="2"/>
      <c r="W9" s="2"/>
      <c r="X9" s="2"/>
      <c r="Y9" s="2"/>
      <c r="Z9" s="2"/>
    </row>
    <row r="10">
      <c r="A10" s="1" t="s">
        <v>31</v>
      </c>
      <c r="B10" s="1">
        <v>-6375.7</v>
      </c>
      <c r="C10" s="1">
        <v>23793.0</v>
      </c>
      <c r="D10" s="1">
        <v>6818.6</v>
      </c>
      <c r="E10" s="1">
        <v>2121.8</v>
      </c>
      <c r="F10" s="1">
        <v>8919.800000000001</v>
      </c>
      <c r="G10" s="1">
        <v>-8456.300000000001</v>
      </c>
      <c r="H10" s="1">
        <v>40530.5</v>
      </c>
      <c r="I10" s="1">
        <v>-1277.2</v>
      </c>
      <c r="J10" s="1">
        <v>24431.6</v>
      </c>
      <c r="K10" s="1">
        <v>-742.63</v>
      </c>
      <c r="L10" s="2"/>
      <c r="M10" s="2"/>
      <c r="N10" s="2"/>
      <c r="O10" s="2"/>
      <c r="P10" s="2"/>
      <c r="Q10" s="2"/>
      <c r="R10" s="2"/>
      <c r="S10" s="2"/>
      <c r="T10" s="2"/>
      <c r="U10" s="2"/>
      <c r="V10" s="2"/>
      <c r="W10" s="2"/>
      <c r="X10" s="2"/>
      <c r="Y10" s="2"/>
      <c r="Z10" s="2"/>
    </row>
    <row r="11">
      <c r="A11" s="1" t="s">
        <v>32</v>
      </c>
      <c r="B11" s="1">
        <v>-1462.6</v>
      </c>
      <c r="C11" s="1">
        <v>-2224.8</v>
      </c>
      <c r="D11" s="1">
        <v>-1287.5</v>
      </c>
      <c r="E11" s="1">
        <v>-799.28</v>
      </c>
      <c r="F11" s="1">
        <v>-971.2900000000001</v>
      </c>
      <c r="G11" s="1">
        <v>-877.5600000000001</v>
      </c>
      <c r="H11" s="1">
        <v>-650.96</v>
      </c>
      <c r="I11" s="1">
        <v>-407.88</v>
      </c>
      <c r="J11" s="1">
        <v>-1864.3</v>
      </c>
      <c r="K11" s="1">
        <v>-1163.9</v>
      </c>
      <c r="L11" s="2"/>
      <c r="M11" s="2"/>
      <c r="N11" s="2"/>
      <c r="O11" s="2"/>
      <c r="P11" s="2"/>
      <c r="Q11" s="2"/>
      <c r="R11" s="2"/>
      <c r="S11" s="2"/>
      <c r="T11" s="2"/>
      <c r="U11" s="2"/>
      <c r="V11" s="2"/>
      <c r="W11" s="2"/>
      <c r="X11" s="2"/>
      <c r="Y11" s="2"/>
      <c r="Z11" s="2"/>
    </row>
    <row r="12">
      <c r="A12" s="1" t="s">
        <v>33</v>
      </c>
      <c r="B12" s="1">
        <v>736.45</v>
      </c>
      <c r="C12" s="1">
        <v>1967.3</v>
      </c>
      <c r="D12" s="1">
        <v>818.85</v>
      </c>
      <c r="E12" s="1">
        <v>1565.6</v>
      </c>
      <c r="F12" s="1">
        <v>4789.5</v>
      </c>
      <c r="G12" s="1">
        <v>1369.9</v>
      </c>
      <c r="H12" s="1">
        <v>866.23</v>
      </c>
      <c r="I12" s="1">
        <v>80.34</v>
      </c>
      <c r="J12" s="1">
        <v>29.87</v>
      </c>
      <c r="K12" s="1">
        <v>94.76</v>
      </c>
      <c r="L12" s="2"/>
      <c r="M12" s="2"/>
      <c r="N12" s="2"/>
      <c r="O12" s="2"/>
      <c r="P12" s="2"/>
      <c r="Q12" s="2"/>
      <c r="R12" s="2"/>
      <c r="S12" s="2"/>
      <c r="T12" s="2"/>
      <c r="U12" s="2"/>
      <c r="V12" s="2"/>
      <c r="W12" s="2"/>
      <c r="X12" s="2"/>
      <c r="Y12" s="2"/>
      <c r="Z12" s="2"/>
    </row>
    <row r="13">
      <c r="A13" s="1" t="s">
        <v>34</v>
      </c>
      <c r="B13" s="1">
        <v>-100.94</v>
      </c>
      <c r="C13" s="1">
        <v>-3738.9</v>
      </c>
      <c r="D13" s="1">
        <v>-97.85000000000001</v>
      </c>
      <c r="E13" s="1">
        <v>-923.91</v>
      </c>
      <c r="F13" s="1">
        <v>-20.6</v>
      </c>
      <c r="G13" s="1">
        <v>0.0</v>
      </c>
      <c r="H13" s="1">
        <v>0.0</v>
      </c>
      <c r="I13" s="1">
        <v>0.0</v>
      </c>
      <c r="J13" s="1">
        <v>-1431.7</v>
      </c>
      <c r="K13" s="1">
        <v>0.0</v>
      </c>
      <c r="L13" s="2"/>
      <c r="M13" s="2"/>
      <c r="N13" s="2"/>
      <c r="O13" s="2"/>
      <c r="P13" s="2"/>
      <c r="Q13" s="2"/>
      <c r="R13" s="2"/>
      <c r="S13" s="2"/>
      <c r="T13" s="2"/>
      <c r="U13" s="2"/>
      <c r="V13" s="2"/>
      <c r="W13" s="2"/>
      <c r="X13" s="2"/>
      <c r="Y13" s="2"/>
      <c r="Z13" s="2"/>
    </row>
    <row r="14">
      <c r="A14" s="1" t="s">
        <v>35</v>
      </c>
      <c r="B14" s="1">
        <v>0.0</v>
      </c>
      <c r="C14" s="1">
        <v>9.27</v>
      </c>
      <c r="D14" s="1">
        <v>75.19</v>
      </c>
      <c r="E14" s="1">
        <v>964.08</v>
      </c>
      <c r="F14" s="1">
        <v>4398.1</v>
      </c>
      <c r="G14" s="1">
        <v>5.15</v>
      </c>
      <c r="H14" s="1">
        <v>0.0</v>
      </c>
      <c r="I14" s="1">
        <v>226.6</v>
      </c>
      <c r="J14" s="1">
        <v>0.0</v>
      </c>
      <c r="K14" s="1">
        <v>21.63</v>
      </c>
      <c r="L14" s="2"/>
      <c r="M14" s="2"/>
      <c r="N14" s="2"/>
      <c r="O14" s="2"/>
      <c r="P14" s="2"/>
      <c r="Q14" s="2"/>
      <c r="R14" s="2"/>
      <c r="S14" s="2"/>
      <c r="T14" s="2"/>
      <c r="U14" s="2"/>
      <c r="V14" s="2"/>
      <c r="W14" s="2"/>
      <c r="X14" s="2"/>
      <c r="Y14" s="2"/>
      <c r="Z14" s="2"/>
    </row>
    <row r="15">
      <c r="A15" s="1" t="s">
        <v>36</v>
      </c>
      <c r="B15" s="1">
        <v>-481.01</v>
      </c>
      <c r="C15" s="1">
        <v>-586.07</v>
      </c>
      <c r="D15" s="1">
        <v>-643.75</v>
      </c>
      <c r="E15" s="1">
        <v>-532.51</v>
      </c>
      <c r="F15" s="1">
        <v>-568.5600000000001</v>
      </c>
      <c r="G15" s="1">
        <v>-543.84</v>
      </c>
      <c r="H15" s="1">
        <v>-505.73</v>
      </c>
      <c r="I15" s="1">
        <v>-566.5</v>
      </c>
      <c r="J15" s="1">
        <v>-648.9</v>
      </c>
      <c r="K15" s="1">
        <v>-710.7</v>
      </c>
      <c r="L15" s="2"/>
      <c r="M15" s="2"/>
      <c r="N15" s="2"/>
      <c r="O15" s="2"/>
      <c r="P15" s="2"/>
      <c r="Q15" s="2"/>
      <c r="R15" s="2"/>
      <c r="S15" s="2"/>
      <c r="T15" s="2"/>
      <c r="U15" s="2"/>
      <c r="V15" s="2"/>
      <c r="W15" s="2"/>
      <c r="X15" s="2"/>
      <c r="Y15" s="2"/>
      <c r="Z15" s="2"/>
    </row>
    <row r="16">
      <c r="A16" s="1" t="s">
        <v>37</v>
      </c>
      <c r="B16" s="1">
        <v>-4.12</v>
      </c>
      <c r="C16" s="1">
        <v>-14.42</v>
      </c>
      <c r="D16" s="1">
        <v>-63.86</v>
      </c>
      <c r="E16" s="1">
        <v>-1.03</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38</v>
      </c>
      <c r="B17" s="1">
        <v>121.54</v>
      </c>
      <c r="C17" s="1">
        <v>-41.2</v>
      </c>
      <c r="D17" s="1">
        <v>-400.67</v>
      </c>
      <c r="E17" s="1">
        <v>2708.9</v>
      </c>
      <c r="F17" s="1">
        <v>420.24</v>
      </c>
      <c r="G17" s="1">
        <v>-16.48</v>
      </c>
      <c r="H17" s="1">
        <v>252.35</v>
      </c>
      <c r="I17" s="1">
        <v>559.29</v>
      </c>
      <c r="J17" s="1">
        <v>47.38</v>
      </c>
      <c r="K17" s="1">
        <v>-36.05</v>
      </c>
      <c r="L17" s="2"/>
      <c r="M17" s="2"/>
      <c r="N17" s="2"/>
      <c r="O17" s="2"/>
      <c r="P17" s="2"/>
      <c r="Q17" s="2"/>
      <c r="R17" s="2"/>
      <c r="S17" s="2"/>
      <c r="T17" s="2"/>
      <c r="U17" s="2"/>
      <c r="V17" s="2"/>
      <c r="W17" s="2"/>
      <c r="X17" s="2"/>
      <c r="Y17" s="2"/>
      <c r="Z17" s="2"/>
    </row>
    <row r="18">
      <c r="A18" s="1" t="s">
        <v>39</v>
      </c>
      <c r="B18" s="1">
        <v>0.0</v>
      </c>
      <c r="C18" s="1">
        <v>88.58</v>
      </c>
      <c r="D18" s="1">
        <v>1022.79</v>
      </c>
      <c r="E18" s="1">
        <v>9.27</v>
      </c>
      <c r="F18" s="1">
        <v>-301.79</v>
      </c>
      <c r="G18" s="1">
        <v>167.89</v>
      </c>
      <c r="H18" s="1">
        <v>0.0</v>
      </c>
      <c r="I18" s="1">
        <v>-1575.9</v>
      </c>
      <c r="J18" s="1">
        <v>-159.65</v>
      </c>
      <c r="K18" s="1">
        <v>331.66</v>
      </c>
      <c r="L18" s="2"/>
      <c r="M18" s="2"/>
      <c r="N18" s="2"/>
      <c r="O18" s="2"/>
      <c r="P18" s="2"/>
      <c r="Q18" s="2"/>
      <c r="R18" s="2"/>
      <c r="S18" s="2"/>
      <c r="T18" s="2"/>
      <c r="U18" s="2"/>
      <c r="V18" s="2"/>
      <c r="W18" s="2"/>
      <c r="X18" s="2"/>
      <c r="Y18" s="2"/>
      <c r="Z18" s="2"/>
    </row>
    <row r="19">
      <c r="A19" s="1" t="s">
        <v>40</v>
      </c>
      <c r="B19" s="1">
        <v>-1184.5</v>
      </c>
      <c r="C19" s="1">
        <v>-4542.3</v>
      </c>
      <c r="D19" s="1">
        <v>-576.8000000000001</v>
      </c>
      <c r="E19" s="1">
        <v>2987.0</v>
      </c>
      <c r="F19" s="1">
        <v>7745.6</v>
      </c>
      <c r="G19" s="1">
        <v>100.94</v>
      </c>
      <c r="H19" s="1">
        <v>-38.11</v>
      </c>
      <c r="I19" s="1">
        <v>-1678.9</v>
      </c>
      <c r="J19" s="1">
        <v>-4027.3</v>
      </c>
      <c r="K19" s="1">
        <v>-1462.6</v>
      </c>
      <c r="L19" s="2"/>
      <c r="M19" s="2"/>
      <c r="N19" s="2"/>
      <c r="O19" s="2"/>
      <c r="P19" s="2"/>
      <c r="Q19" s="2"/>
      <c r="R19" s="2"/>
      <c r="S19" s="2"/>
      <c r="T19" s="2"/>
      <c r="U19" s="2"/>
      <c r="V19" s="2"/>
      <c r="W19" s="2"/>
      <c r="X19" s="2"/>
      <c r="Y19" s="2"/>
      <c r="Z19" s="2"/>
    </row>
    <row r="20">
      <c r="A20" s="1" t="s">
        <v>41</v>
      </c>
      <c r="B20" s="1">
        <v>3738.9</v>
      </c>
      <c r="C20" s="1">
        <v>2595.6</v>
      </c>
      <c r="D20" s="1">
        <v>1030.0</v>
      </c>
      <c r="E20" s="1">
        <v>4161.2</v>
      </c>
      <c r="F20" s="1">
        <v>2523.5</v>
      </c>
      <c r="G20" s="1">
        <v>3481.4</v>
      </c>
      <c r="H20" s="1">
        <v>2492.6</v>
      </c>
      <c r="I20" s="1">
        <v>0.0</v>
      </c>
      <c r="J20" s="1">
        <v>0.0</v>
      </c>
      <c r="K20" s="1">
        <v>4810.1</v>
      </c>
      <c r="L20" s="2"/>
      <c r="M20" s="2"/>
      <c r="N20" s="2"/>
      <c r="O20" s="2"/>
      <c r="P20" s="2"/>
      <c r="Q20" s="2"/>
      <c r="R20" s="2"/>
      <c r="S20" s="2"/>
      <c r="T20" s="2"/>
      <c r="U20" s="2"/>
      <c r="V20" s="2"/>
      <c r="W20" s="2"/>
      <c r="X20" s="2"/>
      <c r="Y20" s="2"/>
      <c r="Z20" s="2"/>
    </row>
    <row r="21" ht="15.75" customHeight="1">
      <c r="A21" s="1" t="s">
        <v>42</v>
      </c>
      <c r="B21" s="1">
        <v>3738.9</v>
      </c>
      <c r="C21" s="1">
        <v>2595.6</v>
      </c>
      <c r="D21" s="1">
        <v>1030.0</v>
      </c>
      <c r="E21" s="1">
        <v>4161.2</v>
      </c>
      <c r="F21" s="1">
        <v>2523.5</v>
      </c>
      <c r="G21" s="1">
        <v>3481.4</v>
      </c>
      <c r="H21" s="1">
        <v>2492.6</v>
      </c>
      <c r="I21" s="1">
        <v>0.0</v>
      </c>
      <c r="J21" s="1">
        <v>0.0</v>
      </c>
      <c r="K21" s="1">
        <v>4810.1</v>
      </c>
      <c r="L21" s="2"/>
      <c r="M21" s="2"/>
      <c r="N21" s="2"/>
      <c r="O21" s="2"/>
      <c r="P21" s="2"/>
      <c r="Q21" s="2"/>
      <c r="R21" s="2"/>
      <c r="S21" s="2"/>
      <c r="T21" s="2"/>
      <c r="U21" s="2"/>
      <c r="V21" s="2"/>
      <c r="W21" s="2"/>
      <c r="X21" s="2"/>
      <c r="Y21" s="2"/>
      <c r="Z21" s="2"/>
    </row>
    <row r="22" ht="15.75" customHeight="1">
      <c r="A22" s="1" t="s">
        <v>43</v>
      </c>
      <c r="B22" s="1">
        <v>-1081.5</v>
      </c>
      <c r="C22" s="1">
        <v>-1462.6</v>
      </c>
      <c r="D22" s="1">
        <v>-517.0600000000001</v>
      </c>
      <c r="E22" s="1">
        <v>-2163.0</v>
      </c>
      <c r="F22" s="1">
        <v>-4964.6</v>
      </c>
      <c r="G22" s="1">
        <v>-3677.1</v>
      </c>
      <c r="H22" s="1">
        <v>-2904.6</v>
      </c>
      <c r="I22" s="1">
        <v>-2369.0</v>
      </c>
      <c r="J22" s="1">
        <v>-2327.8</v>
      </c>
      <c r="K22" s="1">
        <v>-1678.9</v>
      </c>
      <c r="L22" s="2"/>
      <c r="M22" s="2"/>
      <c r="N22" s="2"/>
      <c r="O22" s="2"/>
      <c r="P22" s="2"/>
      <c r="Q22" s="2"/>
      <c r="R22" s="2"/>
      <c r="S22" s="2"/>
      <c r="T22" s="2"/>
      <c r="U22" s="2"/>
      <c r="V22" s="2"/>
      <c r="W22" s="2"/>
      <c r="X22" s="2"/>
      <c r="Y22" s="2"/>
      <c r="Z22" s="2"/>
    </row>
    <row r="23" ht="15.75" customHeight="1">
      <c r="A23" s="1" t="s">
        <v>44</v>
      </c>
      <c r="B23" s="1">
        <v>-1081.5</v>
      </c>
      <c r="C23" s="1">
        <v>-1462.6</v>
      </c>
      <c r="D23" s="1">
        <v>-517.0600000000001</v>
      </c>
      <c r="E23" s="1">
        <v>-2163.0</v>
      </c>
      <c r="F23" s="1">
        <v>-4964.6</v>
      </c>
      <c r="G23" s="1">
        <v>-3677.1</v>
      </c>
      <c r="H23" s="1">
        <v>-2904.6</v>
      </c>
      <c r="I23" s="1">
        <v>-2369.0</v>
      </c>
      <c r="J23" s="1">
        <v>-2327.8</v>
      </c>
      <c r="K23" s="1">
        <v>-1678.9</v>
      </c>
      <c r="L23" s="2"/>
      <c r="M23" s="2"/>
      <c r="N23" s="2"/>
      <c r="O23" s="2"/>
      <c r="P23" s="2"/>
      <c r="Q23" s="2"/>
      <c r="R23" s="2"/>
      <c r="S23" s="2"/>
      <c r="T23" s="2"/>
      <c r="U23" s="2"/>
      <c r="V23" s="2"/>
      <c r="W23" s="2"/>
      <c r="X23" s="2"/>
      <c r="Y23" s="2"/>
      <c r="Z23" s="2"/>
    </row>
    <row r="24" ht="15.75" customHeight="1">
      <c r="A24" s="1" t="s">
        <v>45</v>
      </c>
      <c r="B24" s="1">
        <v>5644.400000000001</v>
      </c>
      <c r="C24" s="1">
        <v>3419.6</v>
      </c>
      <c r="D24" s="1">
        <v>2286.6</v>
      </c>
      <c r="E24" s="1">
        <v>1678.9</v>
      </c>
      <c r="F24" s="1">
        <v>1493.5</v>
      </c>
      <c r="G24" s="1">
        <v>1380.2</v>
      </c>
      <c r="H24" s="1">
        <v>846.66</v>
      </c>
      <c r="I24" s="1">
        <v>451.14</v>
      </c>
      <c r="J24" s="1">
        <v>447.02</v>
      </c>
      <c r="K24" s="1">
        <v>732.33</v>
      </c>
      <c r="L24" s="2"/>
      <c r="M24" s="2"/>
      <c r="N24" s="2"/>
      <c r="O24" s="2"/>
      <c r="P24" s="2"/>
      <c r="Q24" s="2"/>
      <c r="R24" s="2"/>
      <c r="S24" s="2"/>
      <c r="T24" s="2"/>
      <c r="U24" s="2"/>
      <c r="V24" s="2"/>
      <c r="W24" s="2"/>
      <c r="X24" s="2"/>
      <c r="Y24" s="2"/>
      <c r="Z24" s="2"/>
    </row>
    <row r="25" ht="15.75" customHeight="1">
      <c r="A25" s="1" t="s">
        <v>46</v>
      </c>
      <c r="B25" s="1">
        <v>-3883.1</v>
      </c>
      <c r="C25" s="1">
        <v>-3368.1</v>
      </c>
      <c r="D25" s="1">
        <v>-2060.0</v>
      </c>
      <c r="E25" s="1">
        <v>-1720.1</v>
      </c>
      <c r="F25" s="1">
        <v>-1740.7</v>
      </c>
      <c r="G25" s="1">
        <v>-1122.7</v>
      </c>
      <c r="H25" s="1">
        <v>-831.21</v>
      </c>
      <c r="I25" s="1">
        <v>-1050.6</v>
      </c>
      <c r="J25" s="1">
        <v>-3069.4</v>
      </c>
      <c r="K25" s="1">
        <v>-2235.1</v>
      </c>
      <c r="L25" s="2"/>
      <c r="M25" s="2"/>
      <c r="N25" s="2"/>
      <c r="O25" s="2"/>
      <c r="P25" s="2"/>
      <c r="Q25" s="2"/>
      <c r="R25" s="2"/>
      <c r="S25" s="2"/>
      <c r="T25" s="2"/>
      <c r="U25" s="2"/>
      <c r="V25" s="2"/>
      <c r="W25" s="2"/>
      <c r="X25" s="2"/>
      <c r="Y25" s="2"/>
      <c r="Z25" s="2"/>
    </row>
    <row r="26" ht="15.75" customHeight="1">
      <c r="A26" s="1" t="s">
        <v>47</v>
      </c>
      <c r="B26" s="1">
        <v>-850.78</v>
      </c>
      <c r="C26" s="1">
        <v>-905.37</v>
      </c>
      <c r="D26" s="1">
        <v>-1648.0</v>
      </c>
      <c r="E26" s="1">
        <v>-1751.0</v>
      </c>
      <c r="F26" s="1">
        <v>-2173.3</v>
      </c>
      <c r="G26" s="1">
        <v>-2214.5</v>
      </c>
      <c r="H26" s="1">
        <v>-1091.8</v>
      </c>
      <c r="I26" s="1">
        <v>-953.78</v>
      </c>
      <c r="J26" s="1">
        <v>-2245.4</v>
      </c>
      <c r="K26" s="1">
        <v>-2894.3</v>
      </c>
      <c r="L26" s="2"/>
      <c r="M26" s="2"/>
      <c r="N26" s="2"/>
      <c r="O26" s="2"/>
      <c r="P26" s="2"/>
      <c r="Q26" s="2"/>
      <c r="R26" s="2"/>
      <c r="S26" s="2"/>
      <c r="T26" s="2"/>
      <c r="U26" s="2"/>
      <c r="V26" s="2"/>
      <c r="W26" s="2"/>
      <c r="X26" s="2"/>
      <c r="Y26" s="2"/>
      <c r="Z26" s="2"/>
    </row>
    <row r="27" ht="15.75" customHeight="1">
      <c r="A27" s="1" t="s">
        <v>48</v>
      </c>
      <c r="B27" s="1">
        <v>-850.78</v>
      </c>
      <c r="C27" s="1">
        <v>-905.37</v>
      </c>
      <c r="D27" s="1">
        <v>-1648.0</v>
      </c>
      <c r="E27" s="1">
        <v>-1751.0</v>
      </c>
      <c r="F27" s="1">
        <v>-2173.3</v>
      </c>
      <c r="G27" s="1">
        <v>-2214.5</v>
      </c>
      <c r="H27" s="1">
        <v>-1091.8</v>
      </c>
      <c r="I27" s="1">
        <v>-953.78</v>
      </c>
      <c r="J27" s="1">
        <v>-2245.4</v>
      </c>
      <c r="K27" s="1">
        <v>-2894.3</v>
      </c>
      <c r="L27" s="2"/>
      <c r="M27" s="2"/>
      <c r="N27" s="2"/>
      <c r="O27" s="2"/>
      <c r="P27" s="2"/>
      <c r="Q27" s="2"/>
      <c r="R27" s="2"/>
      <c r="S27" s="2"/>
      <c r="T27" s="2"/>
      <c r="U27" s="2"/>
      <c r="V27" s="2"/>
      <c r="W27" s="2"/>
      <c r="X27" s="2"/>
      <c r="Y27" s="2"/>
      <c r="Z27" s="2"/>
    </row>
    <row r="28" ht="15.75" customHeight="1">
      <c r="A28" s="1" t="s">
        <v>49</v>
      </c>
      <c r="B28" s="1">
        <v>-322.39</v>
      </c>
      <c r="C28" s="1">
        <v>-150.38</v>
      </c>
      <c r="D28" s="1">
        <v>-236.9</v>
      </c>
      <c r="E28" s="1">
        <v>-301.79</v>
      </c>
      <c r="F28" s="1">
        <v>-388.31</v>
      </c>
      <c r="G28" s="1">
        <v>-630.36</v>
      </c>
      <c r="H28" s="1">
        <v>-642.72</v>
      </c>
      <c r="I28" s="1">
        <v>-554.14</v>
      </c>
      <c r="J28" s="1">
        <v>-588.13</v>
      </c>
      <c r="K28" s="1">
        <v>-640.66</v>
      </c>
      <c r="L28" s="2"/>
      <c r="M28" s="2"/>
      <c r="N28" s="2"/>
      <c r="O28" s="2"/>
      <c r="P28" s="2"/>
      <c r="Q28" s="2"/>
      <c r="R28" s="2"/>
      <c r="S28" s="2"/>
      <c r="T28" s="2"/>
      <c r="U28" s="2"/>
      <c r="V28" s="2"/>
      <c r="W28" s="2"/>
      <c r="X28" s="2"/>
      <c r="Y28" s="2"/>
      <c r="Z28" s="2"/>
    </row>
    <row r="29" ht="15.75" customHeight="1">
      <c r="A29" s="1" t="s">
        <v>50</v>
      </c>
      <c r="B29" s="1">
        <v>3254.8</v>
      </c>
      <c r="C29" s="1">
        <v>130.81</v>
      </c>
      <c r="D29" s="1">
        <v>-1143.3</v>
      </c>
      <c r="E29" s="1">
        <v>-100.94</v>
      </c>
      <c r="F29" s="1">
        <v>-5242.7</v>
      </c>
      <c r="G29" s="1">
        <v>-2781.0</v>
      </c>
      <c r="H29" s="1">
        <v>-2132.1</v>
      </c>
      <c r="I29" s="1">
        <v>-4480.5</v>
      </c>
      <c r="J29" s="1">
        <v>-7786.8</v>
      </c>
      <c r="K29" s="1">
        <v>-1895.2</v>
      </c>
      <c r="L29" s="2"/>
      <c r="M29" s="2"/>
      <c r="N29" s="2"/>
      <c r="O29" s="2"/>
      <c r="P29" s="2"/>
      <c r="Q29" s="2"/>
      <c r="R29" s="2"/>
      <c r="S29" s="2"/>
      <c r="T29" s="2"/>
      <c r="U29" s="2"/>
      <c r="V29" s="2"/>
      <c r="W29" s="2"/>
      <c r="X29" s="2"/>
      <c r="Y29" s="2"/>
      <c r="Z29" s="2"/>
    </row>
    <row r="30" ht="15.75" customHeight="1">
      <c r="A30" s="1" t="s">
        <v>51</v>
      </c>
      <c r="B30" s="1">
        <v>746.75</v>
      </c>
      <c r="C30" s="1">
        <v>-6983.400000000001</v>
      </c>
      <c r="D30" s="1">
        <v>-3563.8</v>
      </c>
      <c r="E30" s="1">
        <v>-4398.1</v>
      </c>
      <c r="F30" s="1">
        <v>-2575.0</v>
      </c>
      <c r="G30" s="1">
        <v>-265.74</v>
      </c>
      <c r="H30" s="1">
        <v>-4799.8</v>
      </c>
      <c r="I30" s="1">
        <v>-1915.8</v>
      </c>
      <c r="J30" s="1">
        <v>-296.64</v>
      </c>
      <c r="K30" s="1">
        <v>-367.71</v>
      </c>
      <c r="L30" s="2"/>
      <c r="M30" s="2"/>
      <c r="N30" s="2"/>
      <c r="O30" s="2"/>
      <c r="P30" s="2"/>
      <c r="Q30" s="2"/>
      <c r="R30" s="2"/>
      <c r="S30" s="2"/>
      <c r="T30" s="2"/>
      <c r="U30" s="2"/>
      <c r="V30" s="2"/>
      <c r="W30" s="2"/>
      <c r="X30" s="2"/>
      <c r="Y30" s="2"/>
      <c r="Z30" s="2"/>
    </row>
    <row r="31" ht="15.75" customHeight="1">
      <c r="A31" s="1" t="s">
        <v>52</v>
      </c>
      <c r="B31" s="1">
        <v>0.0</v>
      </c>
      <c r="C31" s="1">
        <v>0.0</v>
      </c>
      <c r="D31" s="1">
        <v>2.06</v>
      </c>
      <c r="E31" s="1">
        <v>1.03</v>
      </c>
      <c r="F31" s="1">
        <v>0.0</v>
      </c>
      <c r="G31" s="1">
        <v>-1.03</v>
      </c>
      <c r="H31" s="1">
        <v>0.0</v>
      </c>
      <c r="I31" s="1">
        <v>0.0</v>
      </c>
      <c r="J31" s="1">
        <v>1.03</v>
      </c>
      <c r="K31" s="1">
        <v>0.0</v>
      </c>
      <c r="L31" s="2"/>
      <c r="M31" s="2"/>
      <c r="N31" s="2"/>
      <c r="O31" s="2"/>
      <c r="P31" s="2"/>
      <c r="Q31" s="2"/>
      <c r="R31" s="2"/>
      <c r="S31" s="2"/>
      <c r="T31" s="2"/>
      <c r="U31" s="2"/>
      <c r="V31" s="2"/>
      <c r="W31" s="2"/>
      <c r="X31" s="2"/>
      <c r="Y31" s="2"/>
      <c r="Z31" s="2"/>
    </row>
    <row r="32" ht="15.75" customHeight="1">
      <c r="A32" s="1" t="s">
        <v>53</v>
      </c>
      <c r="B32" s="1">
        <v>-3563.8</v>
      </c>
      <c r="C32" s="1">
        <v>12401.2</v>
      </c>
      <c r="D32" s="1">
        <v>1534.7</v>
      </c>
      <c r="E32" s="1">
        <v>611.82</v>
      </c>
      <c r="F32" s="1">
        <v>8847.7</v>
      </c>
      <c r="G32" s="1">
        <v>-11412.4</v>
      </c>
      <c r="H32" s="1">
        <v>33557.4</v>
      </c>
      <c r="I32" s="1">
        <v>-9362.7</v>
      </c>
      <c r="J32" s="1">
        <v>12318.8</v>
      </c>
      <c r="K32" s="1">
        <v>-4470.2</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924.94</v>
      </c>
      <c r="C34" s="1">
        <v>1308.1</v>
      </c>
      <c r="D34" s="1">
        <v>1751.0</v>
      </c>
      <c r="E34" s="1">
        <v>2492.6</v>
      </c>
      <c r="F34" s="1">
        <v>2873.7</v>
      </c>
      <c r="G34" s="1">
        <v>1648.0</v>
      </c>
      <c r="H34" s="1">
        <v>2018.8</v>
      </c>
      <c r="I34" s="1">
        <v>1596.5</v>
      </c>
      <c r="J34" s="1">
        <v>3326.9</v>
      </c>
      <c r="K34" s="1">
        <v>5510.5</v>
      </c>
      <c r="L34" s="2"/>
      <c r="M34" s="2"/>
      <c r="N34" s="2"/>
      <c r="O34" s="2"/>
      <c r="P34" s="2"/>
      <c r="Q34" s="2"/>
      <c r="R34" s="2"/>
      <c r="S34" s="2"/>
      <c r="T34" s="2"/>
      <c r="U34" s="2"/>
      <c r="V34" s="2"/>
      <c r="W34" s="2"/>
      <c r="X34" s="2"/>
      <c r="Y34" s="2"/>
      <c r="Z34" s="2"/>
    </row>
    <row r="35" ht="15.75" customHeight="1">
      <c r="A35" s="1" t="s">
        <v>56</v>
      </c>
      <c r="B35" s="1">
        <v>2657.4</v>
      </c>
      <c r="C35" s="1">
        <v>1133.0</v>
      </c>
      <c r="D35" s="1">
        <v>512.94</v>
      </c>
      <c r="E35" s="1">
        <v>1998.2</v>
      </c>
      <c r="F35" s="1">
        <v>-2441.1</v>
      </c>
      <c r="G35" s="1">
        <v>-195.7</v>
      </c>
      <c r="H35" s="1">
        <v>-406.85</v>
      </c>
      <c r="I35" s="1">
        <v>-2369.0</v>
      </c>
      <c r="J35" s="1">
        <v>-2327.8</v>
      </c>
      <c r="K35" s="1">
        <v>3131.2</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6437.5</v>
      </c>
      <c r="C3" s="1">
        <v>7405.7</v>
      </c>
      <c r="D3" s="1">
        <v>7632.3</v>
      </c>
      <c r="E3" s="1">
        <v>6406.6</v>
      </c>
      <c r="F3" s="1">
        <v>6540.5</v>
      </c>
      <c r="G3" s="1">
        <v>7271.8</v>
      </c>
      <c r="H3" s="1">
        <v>6643.5</v>
      </c>
      <c r="I3" s="1">
        <v>7086.400000000001</v>
      </c>
      <c r="J3" s="1">
        <v>6725.900000000001</v>
      </c>
      <c r="K3" s="1">
        <v>7982.5</v>
      </c>
      <c r="L3" s="2"/>
      <c r="M3" s="2"/>
      <c r="N3" s="2"/>
      <c r="O3" s="2"/>
      <c r="P3" s="2"/>
      <c r="Q3" s="2"/>
      <c r="R3" s="2"/>
      <c r="S3" s="2"/>
      <c r="T3" s="2"/>
      <c r="U3" s="2"/>
      <c r="V3" s="2"/>
      <c r="W3" s="2"/>
      <c r="X3" s="2"/>
      <c r="Y3" s="2"/>
      <c r="Z3" s="2"/>
    </row>
    <row r="4">
      <c r="A4" s="1" t="s">
        <v>59</v>
      </c>
      <c r="B4" s="1">
        <v>135960.0</v>
      </c>
      <c r="C4" s="1">
        <v>158620.0</v>
      </c>
      <c r="D4" s="1">
        <v>147290.0</v>
      </c>
      <c r="E4" s="1">
        <v>130810.0</v>
      </c>
      <c r="F4" s="1">
        <v>107120.0</v>
      </c>
      <c r="G4" s="1">
        <v>117420.0</v>
      </c>
      <c r="H4" s="1">
        <v>156560.0</v>
      </c>
      <c r="I4" s="1">
        <v>114330.0</v>
      </c>
      <c r="J4" s="1">
        <v>125660.0</v>
      </c>
      <c r="K4" s="1">
        <v>139050.0</v>
      </c>
      <c r="L4" s="2"/>
      <c r="M4" s="2"/>
      <c r="N4" s="2"/>
      <c r="O4" s="2"/>
      <c r="P4" s="2"/>
      <c r="Q4" s="2"/>
      <c r="R4" s="2"/>
      <c r="S4" s="2"/>
      <c r="T4" s="2"/>
      <c r="U4" s="2"/>
      <c r="V4" s="2"/>
      <c r="W4" s="2"/>
      <c r="X4" s="2"/>
      <c r="Y4" s="2"/>
      <c r="Z4" s="2"/>
    </row>
    <row r="5">
      <c r="A5" s="1" t="s">
        <v>60</v>
      </c>
      <c r="B5" s="1">
        <v>88507.90000000001</v>
      </c>
      <c r="C5" s="1">
        <v>84429.1</v>
      </c>
      <c r="D5" s="1">
        <v>80134.0</v>
      </c>
      <c r="E5" s="1">
        <v>69834.0</v>
      </c>
      <c r="F5" s="1">
        <v>97633.7</v>
      </c>
      <c r="G5" s="1">
        <v>107120.0</v>
      </c>
      <c r="H5" s="1">
        <v>80649.0</v>
      </c>
      <c r="I5" s="1">
        <v>128750.0</v>
      </c>
      <c r="J5" s="1">
        <v>115360.0</v>
      </c>
      <c r="K5" s="1">
        <v>146260.0</v>
      </c>
      <c r="L5" s="2"/>
      <c r="M5" s="2"/>
      <c r="N5" s="2"/>
      <c r="O5" s="2"/>
      <c r="P5" s="2"/>
      <c r="Q5" s="2"/>
      <c r="R5" s="2"/>
      <c r="S5" s="2"/>
      <c r="T5" s="2"/>
      <c r="U5" s="2"/>
      <c r="V5" s="2"/>
      <c r="W5" s="2"/>
      <c r="X5" s="2"/>
      <c r="Y5" s="2"/>
      <c r="Z5" s="2"/>
    </row>
    <row r="6">
      <c r="A6" s="1" t="s">
        <v>61</v>
      </c>
      <c r="B6" s="1">
        <v>224540.0</v>
      </c>
      <c r="C6" s="1">
        <v>243080.0</v>
      </c>
      <c r="D6" s="1">
        <v>227630.0</v>
      </c>
      <c r="E6" s="1">
        <v>200850.0</v>
      </c>
      <c r="F6" s="1">
        <v>204970.0</v>
      </c>
      <c r="G6" s="1">
        <v>225570.0</v>
      </c>
      <c r="H6" s="1">
        <v>236900.0</v>
      </c>
      <c r="I6" s="1">
        <v>244110.0</v>
      </c>
      <c r="J6" s="1">
        <v>242050.0</v>
      </c>
      <c r="K6" s="1">
        <v>285310.0</v>
      </c>
      <c r="L6" s="2"/>
      <c r="M6" s="2"/>
      <c r="N6" s="2"/>
      <c r="O6" s="2"/>
      <c r="P6" s="2"/>
      <c r="Q6" s="2"/>
      <c r="R6" s="2"/>
      <c r="S6" s="2"/>
      <c r="T6" s="2"/>
      <c r="U6" s="2"/>
      <c r="V6" s="2"/>
      <c r="W6" s="2"/>
      <c r="X6" s="2"/>
      <c r="Y6" s="2"/>
      <c r="Z6" s="2"/>
    </row>
    <row r="7">
      <c r="A7" s="1" t="s">
        <v>62</v>
      </c>
      <c r="B7" s="1">
        <v>366680.0</v>
      </c>
      <c r="C7" s="1">
        <v>452170.0</v>
      </c>
      <c r="D7" s="1">
        <v>456290.0</v>
      </c>
      <c r="E7" s="1">
        <v>421270.0</v>
      </c>
      <c r="F7" s="1">
        <v>410970.0</v>
      </c>
      <c r="G7" s="1">
        <v>424360.0</v>
      </c>
      <c r="H7" s="1">
        <v>353290.0</v>
      </c>
      <c r="I7" s="1">
        <v>357410.0</v>
      </c>
      <c r="J7" s="1">
        <v>396550.0</v>
      </c>
      <c r="K7" s="1">
        <v>420240.0</v>
      </c>
      <c r="L7" s="2"/>
      <c r="M7" s="2"/>
      <c r="N7" s="2"/>
      <c r="O7" s="2"/>
      <c r="P7" s="2"/>
      <c r="Q7" s="2"/>
      <c r="R7" s="2"/>
      <c r="S7" s="2"/>
      <c r="T7" s="2"/>
      <c r="U7" s="2"/>
      <c r="V7" s="2"/>
      <c r="W7" s="2"/>
      <c r="X7" s="2"/>
      <c r="Y7" s="2"/>
      <c r="Z7" s="2"/>
    </row>
    <row r="8">
      <c r="A8" s="1" t="s">
        <v>63</v>
      </c>
      <c r="B8" s="1">
        <v>-14698.1</v>
      </c>
      <c r="C8" s="1">
        <v>-19302.2</v>
      </c>
      <c r="D8" s="1">
        <v>-16500.6</v>
      </c>
      <c r="E8" s="1">
        <v>-13163.4</v>
      </c>
      <c r="F8" s="1">
        <v>-12586.6</v>
      </c>
      <c r="G8" s="1">
        <v>-12802.9</v>
      </c>
      <c r="H8" s="1">
        <v>-12504.2</v>
      </c>
      <c r="I8" s="1">
        <v>-11453.6</v>
      </c>
      <c r="J8" s="1">
        <v>-11577.2</v>
      </c>
      <c r="K8" s="1">
        <v>-11608.1</v>
      </c>
      <c r="L8" s="2"/>
      <c r="M8" s="2"/>
      <c r="N8" s="2"/>
      <c r="O8" s="2"/>
      <c r="P8" s="2"/>
      <c r="Q8" s="2"/>
      <c r="R8" s="2"/>
      <c r="S8" s="2"/>
      <c r="T8" s="2"/>
      <c r="U8" s="2"/>
      <c r="V8" s="2"/>
      <c r="W8" s="2"/>
      <c r="X8" s="2"/>
      <c r="Y8" s="2"/>
      <c r="Z8" s="2"/>
    </row>
    <row r="9">
      <c r="A9" s="1" t="s">
        <v>64</v>
      </c>
      <c r="B9" s="1">
        <v>352260.0</v>
      </c>
      <c r="C9" s="1">
        <v>432600.0</v>
      </c>
      <c r="D9" s="1">
        <v>439810.0</v>
      </c>
      <c r="E9" s="1">
        <v>407880.0</v>
      </c>
      <c r="F9" s="1">
        <v>397580.0</v>
      </c>
      <c r="G9" s="1">
        <v>412000.0</v>
      </c>
      <c r="H9" s="1">
        <v>340930.0</v>
      </c>
      <c r="I9" s="1">
        <v>346080.0</v>
      </c>
      <c r="J9" s="1">
        <v>384190.0</v>
      </c>
      <c r="K9" s="1">
        <v>408910.0</v>
      </c>
      <c r="L9" s="2"/>
      <c r="M9" s="2"/>
      <c r="N9" s="2"/>
      <c r="O9" s="2"/>
      <c r="P9" s="2"/>
      <c r="Q9" s="2"/>
      <c r="R9" s="2"/>
      <c r="S9" s="2"/>
      <c r="T9" s="2"/>
      <c r="U9" s="2"/>
      <c r="V9" s="2"/>
      <c r="W9" s="2"/>
      <c r="X9" s="2"/>
      <c r="Y9" s="2"/>
      <c r="Z9" s="2"/>
    </row>
    <row r="10">
      <c r="A10" s="1" t="s">
        <v>65</v>
      </c>
      <c r="B10" s="1">
        <v>12009.8</v>
      </c>
      <c r="C10" s="1">
        <v>14759.9</v>
      </c>
      <c r="D10" s="1">
        <v>14461.2</v>
      </c>
      <c r="E10" s="1">
        <v>12905.9</v>
      </c>
      <c r="F10" s="1">
        <v>12864.7</v>
      </c>
      <c r="G10" s="1">
        <v>16418.2</v>
      </c>
      <c r="H10" s="1">
        <v>13420.9</v>
      </c>
      <c r="I10" s="1">
        <v>13194.3</v>
      </c>
      <c r="J10" s="1">
        <v>15017.4</v>
      </c>
      <c r="K10" s="1">
        <v>16490.3</v>
      </c>
      <c r="L10" s="2"/>
      <c r="M10" s="2"/>
      <c r="N10" s="2"/>
      <c r="O10" s="2"/>
      <c r="P10" s="2"/>
      <c r="Q10" s="2"/>
      <c r="R10" s="2"/>
      <c r="S10" s="2"/>
      <c r="T10" s="2"/>
      <c r="U10" s="2"/>
      <c r="V10" s="2"/>
      <c r="W10" s="2"/>
      <c r="X10" s="2"/>
      <c r="Y10" s="2"/>
      <c r="Z10" s="2"/>
    </row>
    <row r="11">
      <c r="A11" s="1" t="s">
        <v>66</v>
      </c>
      <c r="B11" s="1">
        <v>-5386.900000000001</v>
      </c>
      <c r="C11" s="1">
        <v>-6035.8</v>
      </c>
      <c r="D11" s="1">
        <v>-5963.7</v>
      </c>
      <c r="E11" s="1">
        <v>-5695.900000000001</v>
      </c>
      <c r="F11" s="1">
        <v>-5592.900000000001</v>
      </c>
      <c r="G11" s="1">
        <v>-6231.5</v>
      </c>
      <c r="H11" s="1">
        <v>-5520.8</v>
      </c>
      <c r="I11" s="1">
        <v>-5788.6</v>
      </c>
      <c r="J11" s="1">
        <v>-6221.2</v>
      </c>
      <c r="K11" s="1">
        <v>-7086.400000000001</v>
      </c>
      <c r="L11" s="2"/>
      <c r="M11" s="2"/>
      <c r="N11" s="2"/>
      <c r="O11" s="2"/>
      <c r="P11" s="2"/>
      <c r="Q11" s="2"/>
      <c r="R11" s="2"/>
      <c r="S11" s="2"/>
      <c r="T11" s="2"/>
      <c r="U11" s="2"/>
      <c r="V11" s="2"/>
      <c r="W11" s="2"/>
      <c r="X11" s="2"/>
      <c r="Y11" s="2"/>
      <c r="Z11" s="2"/>
    </row>
    <row r="12">
      <c r="A12" s="1" t="s">
        <v>67</v>
      </c>
      <c r="B12" s="1">
        <v>6622.900000000001</v>
      </c>
      <c r="C12" s="1">
        <v>8734.4</v>
      </c>
      <c r="D12" s="1">
        <v>8497.5</v>
      </c>
      <c r="E12" s="1">
        <v>7210.0</v>
      </c>
      <c r="F12" s="1">
        <v>7282.1</v>
      </c>
      <c r="G12" s="1">
        <v>10186.7</v>
      </c>
      <c r="H12" s="1">
        <v>7900.1</v>
      </c>
      <c r="I12" s="1">
        <v>7405.7</v>
      </c>
      <c r="J12" s="1">
        <v>8796.2</v>
      </c>
      <c r="K12" s="1">
        <v>9403.9</v>
      </c>
      <c r="L12" s="2"/>
      <c r="M12" s="2"/>
      <c r="N12" s="2"/>
      <c r="O12" s="2"/>
      <c r="P12" s="2"/>
      <c r="Q12" s="2"/>
      <c r="R12" s="2"/>
      <c r="S12" s="2"/>
      <c r="T12" s="2"/>
      <c r="U12" s="2"/>
      <c r="V12" s="2"/>
      <c r="W12" s="2"/>
      <c r="X12" s="2"/>
      <c r="Y12" s="2"/>
      <c r="Z12" s="2"/>
    </row>
    <row r="13">
      <c r="A13" s="1" t="s">
        <v>68</v>
      </c>
      <c r="B13" s="1">
        <v>5871.0</v>
      </c>
      <c r="C13" s="1">
        <v>7014.3</v>
      </c>
      <c r="D13" s="1">
        <v>7148.2</v>
      </c>
      <c r="E13" s="1">
        <v>6241.8</v>
      </c>
      <c r="F13" s="1">
        <v>6365.400000000001</v>
      </c>
      <c r="G13" s="1">
        <v>5108.8</v>
      </c>
      <c r="H13" s="1">
        <v>937.3000000000001</v>
      </c>
      <c r="I13" s="1">
        <v>842.5400000000001</v>
      </c>
      <c r="J13" s="1">
        <v>728.21</v>
      </c>
      <c r="K13" s="1">
        <v>818.85</v>
      </c>
      <c r="L13" s="2"/>
      <c r="M13" s="2"/>
      <c r="N13" s="2"/>
      <c r="O13" s="2"/>
      <c r="P13" s="2"/>
      <c r="Q13" s="2"/>
      <c r="R13" s="2"/>
      <c r="S13" s="2"/>
      <c r="T13" s="2"/>
      <c r="U13" s="2"/>
      <c r="V13" s="2"/>
      <c r="W13" s="2"/>
      <c r="X13" s="2"/>
      <c r="Y13" s="2"/>
      <c r="Z13" s="2"/>
    </row>
    <row r="14">
      <c r="A14" s="1" t="s">
        <v>69</v>
      </c>
      <c r="B14" s="1">
        <v>1720.1</v>
      </c>
      <c r="C14" s="1">
        <v>3563.8</v>
      </c>
      <c r="D14" s="1">
        <v>2935.5</v>
      </c>
      <c r="E14" s="1">
        <v>2472.0</v>
      </c>
      <c r="F14" s="1">
        <v>2193.9</v>
      </c>
      <c r="G14" s="1">
        <v>2069.27</v>
      </c>
      <c r="H14" s="1">
        <v>1483.2</v>
      </c>
      <c r="I14" s="1">
        <v>1421.4</v>
      </c>
      <c r="J14" s="1">
        <v>1493.5</v>
      </c>
      <c r="K14" s="1">
        <v>1617.1</v>
      </c>
      <c r="L14" s="2"/>
      <c r="M14" s="2"/>
      <c r="N14" s="2"/>
      <c r="O14" s="2"/>
      <c r="P14" s="2"/>
      <c r="Q14" s="2"/>
      <c r="R14" s="2"/>
      <c r="S14" s="2"/>
      <c r="T14" s="2"/>
      <c r="U14" s="2"/>
      <c r="V14" s="2"/>
      <c r="W14" s="2"/>
      <c r="X14" s="2"/>
      <c r="Y14" s="2"/>
      <c r="Z14" s="2"/>
    </row>
    <row r="15">
      <c r="A15" s="1" t="s">
        <v>70</v>
      </c>
      <c r="B15" s="1">
        <v>1431.7</v>
      </c>
      <c r="C15" s="1">
        <v>1514.1</v>
      </c>
      <c r="D15" s="1">
        <v>711.73</v>
      </c>
      <c r="E15" s="1">
        <v>200.85</v>
      </c>
      <c r="F15" s="1">
        <v>167.89</v>
      </c>
      <c r="G15" s="1">
        <v>180.25</v>
      </c>
      <c r="H15" s="1">
        <v>155.53</v>
      </c>
      <c r="I15" s="1">
        <v>112.27</v>
      </c>
      <c r="J15" s="1">
        <v>208.06</v>
      </c>
      <c r="K15" s="1">
        <v>127.72</v>
      </c>
      <c r="L15" s="2"/>
      <c r="M15" s="2"/>
      <c r="N15" s="2"/>
      <c r="O15" s="2"/>
      <c r="P15" s="2"/>
      <c r="Q15" s="2"/>
      <c r="R15" s="2"/>
      <c r="S15" s="2"/>
      <c r="T15" s="2"/>
      <c r="U15" s="2"/>
      <c r="V15" s="2"/>
      <c r="W15" s="2"/>
      <c r="X15" s="2"/>
      <c r="Y15" s="2"/>
      <c r="Z15" s="2"/>
    </row>
    <row r="16">
      <c r="A16" s="1" t="s">
        <v>71</v>
      </c>
      <c r="B16" s="1">
        <v>1006.31</v>
      </c>
      <c r="C16" s="1">
        <v>79.31</v>
      </c>
      <c r="D16" s="1">
        <v>77.25</v>
      </c>
      <c r="E16" s="1">
        <v>0.0</v>
      </c>
      <c r="F16" s="1">
        <v>0.0</v>
      </c>
      <c r="G16" s="1">
        <v>237.93</v>
      </c>
      <c r="H16" s="1">
        <v>778.6800000000001</v>
      </c>
      <c r="I16" s="1">
        <v>751.9</v>
      </c>
      <c r="J16" s="1">
        <v>1534.7</v>
      </c>
      <c r="K16" s="1">
        <v>1411.1</v>
      </c>
      <c r="L16" s="2"/>
      <c r="M16" s="2"/>
      <c r="N16" s="2"/>
      <c r="O16" s="2"/>
      <c r="P16" s="2"/>
      <c r="Q16" s="2"/>
      <c r="R16" s="2"/>
      <c r="S16" s="2"/>
      <c r="T16" s="2"/>
      <c r="U16" s="2"/>
      <c r="V16" s="2"/>
      <c r="W16" s="2"/>
      <c r="X16" s="2"/>
      <c r="Y16" s="2"/>
      <c r="Z16" s="2"/>
    </row>
    <row r="17">
      <c r="A17" s="1" t="s">
        <v>72</v>
      </c>
      <c r="B17" s="1">
        <v>2101.2</v>
      </c>
      <c r="C17" s="1">
        <v>1957.0</v>
      </c>
      <c r="D17" s="1">
        <v>1905.5</v>
      </c>
      <c r="E17" s="1">
        <v>2224.8</v>
      </c>
      <c r="F17" s="1">
        <v>2863.4</v>
      </c>
      <c r="G17" s="1">
        <v>1812.8</v>
      </c>
      <c r="H17" s="1">
        <v>1236.0</v>
      </c>
      <c r="I17" s="1">
        <v>959.96</v>
      </c>
      <c r="J17" s="1">
        <v>2039.4</v>
      </c>
      <c r="K17" s="1">
        <v>2945.8</v>
      </c>
      <c r="L17" s="2"/>
      <c r="M17" s="2"/>
      <c r="N17" s="2"/>
      <c r="O17" s="2"/>
      <c r="P17" s="2"/>
      <c r="Q17" s="2"/>
      <c r="R17" s="2"/>
      <c r="S17" s="2"/>
      <c r="T17" s="2"/>
      <c r="U17" s="2"/>
      <c r="V17" s="2"/>
      <c r="W17" s="2"/>
      <c r="X17" s="2"/>
      <c r="Y17" s="2"/>
      <c r="Z17" s="2"/>
    </row>
    <row r="18">
      <c r="A18" s="1" t="s">
        <v>73</v>
      </c>
      <c r="B18" s="1">
        <v>25719.1</v>
      </c>
      <c r="C18" s="1">
        <v>37203.6</v>
      </c>
      <c r="D18" s="1">
        <v>29530.1</v>
      </c>
      <c r="E18" s="1">
        <v>32671.6</v>
      </c>
      <c r="F18" s="1">
        <v>45196.4</v>
      </c>
      <c r="G18" s="1">
        <v>32712.8</v>
      </c>
      <c r="H18" s="1">
        <v>54672.4</v>
      </c>
      <c r="I18" s="1">
        <v>56650.0</v>
      </c>
      <c r="J18" s="1">
        <v>69329.3</v>
      </c>
      <c r="K18" s="1">
        <v>62572.5</v>
      </c>
      <c r="L18" s="2"/>
      <c r="M18" s="2"/>
      <c r="N18" s="2"/>
      <c r="O18" s="2"/>
      <c r="P18" s="2"/>
      <c r="Q18" s="2"/>
      <c r="R18" s="2"/>
      <c r="S18" s="2"/>
      <c r="T18" s="2"/>
      <c r="U18" s="2"/>
      <c r="V18" s="2"/>
      <c r="W18" s="2"/>
      <c r="X18" s="2"/>
      <c r="Y18" s="2"/>
      <c r="Z18" s="2"/>
    </row>
    <row r="19">
      <c r="A19" s="1" t="s">
        <v>74</v>
      </c>
      <c r="B19" s="1">
        <v>9208.2</v>
      </c>
      <c r="C19" s="1">
        <v>8734.4</v>
      </c>
      <c r="D19" s="1">
        <v>7848.6</v>
      </c>
      <c r="E19" s="1">
        <v>20394.0</v>
      </c>
      <c r="F19" s="1">
        <v>1678.9</v>
      </c>
      <c r="G19" s="1">
        <v>3090.0</v>
      </c>
      <c r="H19" s="1">
        <v>88116.5</v>
      </c>
      <c r="I19" s="1">
        <v>666.41</v>
      </c>
      <c r="J19" s="1">
        <v>1380.2</v>
      </c>
      <c r="K19" s="1">
        <v>263.68</v>
      </c>
      <c r="L19" s="2"/>
      <c r="M19" s="2"/>
      <c r="N19" s="2"/>
      <c r="O19" s="2"/>
      <c r="P19" s="2"/>
      <c r="Q19" s="2"/>
      <c r="R19" s="2"/>
      <c r="S19" s="2"/>
      <c r="T19" s="2"/>
      <c r="U19" s="2"/>
      <c r="V19" s="2"/>
      <c r="W19" s="2"/>
      <c r="X19" s="2"/>
      <c r="Y19" s="2"/>
      <c r="Z19" s="2"/>
    </row>
    <row r="20">
      <c r="A20" s="1" t="s">
        <v>75</v>
      </c>
      <c r="B20" s="1">
        <v>10701.7</v>
      </c>
      <c r="C20" s="1">
        <v>16356.4</v>
      </c>
      <c r="D20" s="1">
        <v>16881.7</v>
      </c>
      <c r="E20" s="1">
        <v>15161.6</v>
      </c>
      <c r="F20" s="1">
        <v>15779.6</v>
      </c>
      <c r="G20" s="1">
        <v>15779.6</v>
      </c>
      <c r="H20" s="1">
        <v>15789.9</v>
      </c>
      <c r="I20" s="1">
        <v>15367.6</v>
      </c>
      <c r="J20" s="1">
        <v>14924.7</v>
      </c>
      <c r="K20" s="1">
        <v>15079.2</v>
      </c>
      <c r="L20" s="2"/>
      <c r="M20" s="2"/>
      <c r="N20" s="2"/>
      <c r="O20" s="2"/>
      <c r="P20" s="2"/>
      <c r="Q20" s="2"/>
      <c r="R20" s="2"/>
      <c r="S20" s="2"/>
      <c r="T20" s="2"/>
      <c r="U20" s="2"/>
      <c r="V20" s="2"/>
      <c r="W20" s="2"/>
      <c r="X20" s="2"/>
      <c r="Y20" s="2"/>
      <c r="Z20" s="2"/>
    </row>
    <row r="21" ht="15.75" customHeight="1">
      <c r="A21" s="1" t="s">
        <v>76</v>
      </c>
      <c r="B21" s="1">
        <v>0.0</v>
      </c>
      <c r="C21" s="1">
        <v>0.0</v>
      </c>
      <c r="D21" s="1">
        <v>0.0</v>
      </c>
      <c r="E21" s="1">
        <v>5201.5</v>
      </c>
      <c r="F21" s="1">
        <v>1761.3</v>
      </c>
      <c r="G21" s="1">
        <v>1277.2</v>
      </c>
      <c r="H21" s="1">
        <v>1040.3</v>
      </c>
      <c r="I21" s="1">
        <v>863.14</v>
      </c>
      <c r="J21" s="1">
        <v>12.36</v>
      </c>
      <c r="K21" s="1">
        <v>971.2900000000001</v>
      </c>
      <c r="L21" s="2"/>
      <c r="M21" s="2"/>
      <c r="N21" s="2"/>
      <c r="O21" s="2"/>
      <c r="P21" s="2"/>
      <c r="Q21" s="2"/>
      <c r="R21" s="2"/>
      <c r="S21" s="2"/>
      <c r="T21" s="2"/>
      <c r="U21" s="2"/>
      <c r="V21" s="2"/>
      <c r="W21" s="2"/>
      <c r="X21" s="2"/>
      <c r="Y21" s="2"/>
      <c r="Z21" s="2"/>
    </row>
    <row r="22" ht="15.75" customHeight="1">
      <c r="A22" s="1" t="s">
        <v>77</v>
      </c>
      <c r="B22" s="1">
        <v>3605.0</v>
      </c>
      <c r="C22" s="1">
        <v>4089.1</v>
      </c>
      <c r="D22" s="1">
        <v>3811.0</v>
      </c>
      <c r="E22" s="1">
        <v>3893.4</v>
      </c>
      <c r="F22" s="1">
        <v>4635.0</v>
      </c>
      <c r="G22" s="1">
        <v>2842.8</v>
      </c>
      <c r="H22" s="1">
        <v>1534.7</v>
      </c>
      <c r="I22" s="1">
        <v>1081.5</v>
      </c>
      <c r="J22" s="1">
        <v>1040.3</v>
      </c>
      <c r="K22" s="1">
        <v>1462.6</v>
      </c>
      <c r="L22" s="2"/>
      <c r="M22" s="2"/>
      <c r="N22" s="2"/>
      <c r="O22" s="2"/>
      <c r="P22" s="2"/>
      <c r="Q22" s="2"/>
      <c r="R22" s="2"/>
      <c r="S22" s="2"/>
      <c r="T22" s="2"/>
      <c r="U22" s="2"/>
      <c r="V22" s="2"/>
      <c r="W22" s="2"/>
      <c r="X22" s="2"/>
      <c r="Y22" s="2"/>
      <c r="Z22" s="2"/>
    </row>
    <row r="23" ht="15.75" customHeight="1">
      <c r="A23" s="1" t="s">
        <v>78</v>
      </c>
      <c r="B23" s="1">
        <v>650960.0</v>
      </c>
      <c r="C23" s="1">
        <v>772500.0</v>
      </c>
      <c r="D23" s="1">
        <v>753960.0</v>
      </c>
      <c r="E23" s="1">
        <v>710700.0</v>
      </c>
      <c r="F23" s="1">
        <v>697310.0</v>
      </c>
      <c r="G23" s="1">
        <v>719970.0</v>
      </c>
      <c r="H23" s="1">
        <v>758080.0</v>
      </c>
      <c r="I23" s="1">
        <v>682890.0</v>
      </c>
      <c r="J23" s="1">
        <v>734390.0</v>
      </c>
      <c r="K23" s="1">
        <v>799280.0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2441.1</v>
      </c>
      <c r="C25" s="1">
        <v>2688.3</v>
      </c>
      <c r="D25" s="1">
        <v>2801.6</v>
      </c>
      <c r="E25" s="1">
        <v>2564.7</v>
      </c>
      <c r="F25" s="1">
        <v>2636.8</v>
      </c>
      <c r="G25" s="1">
        <v>2533.8</v>
      </c>
      <c r="H25" s="1">
        <v>1627.4</v>
      </c>
      <c r="I25" s="1">
        <v>2204.2</v>
      </c>
      <c r="J25" s="1">
        <v>2647.1</v>
      </c>
      <c r="K25" s="1">
        <v>2966.4</v>
      </c>
      <c r="L25" s="2"/>
      <c r="M25" s="2"/>
      <c r="N25" s="2"/>
      <c r="O25" s="2"/>
      <c r="P25" s="2"/>
      <c r="Q25" s="2"/>
      <c r="R25" s="2"/>
      <c r="S25" s="2"/>
      <c r="T25" s="2"/>
      <c r="U25" s="2"/>
      <c r="V25" s="2"/>
      <c r="W25" s="2"/>
      <c r="X25" s="2"/>
      <c r="Y25" s="2"/>
      <c r="Z25" s="2"/>
    </row>
    <row r="26" ht="15.75" customHeight="1">
      <c r="A26" s="1" t="s">
        <v>81</v>
      </c>
      <c r="B26" s="1">
        <v>251320.0</v>
      </c>
      <c r="C26" s="1">
        <v>335780.0</v>
      </c>
      <c r="D26" s="1">
        <v>333720.0</v>
      </c>
      <c r="E26" s="1">
        <v>207030.0</v>
      </c>
      <c r="F26" s="1">
        <v>188490.0</v>
      </c>
      <c r="G26" s="1">
        <v>152440.0</v>
      </c>
      <c r="H26" s="1">
        <v>134930.0</v>
      </c>
      <c r="I26" s="1">
        <v>110210.0</v>
      </c>
      <c r="J26" s="1">
        <v>125660.0</v>
      </c>
      <c r="K26" s="1">
        <v>121540.0</v>
      </c>
      <c r="L26" s="2"/>
      <c r="M26" s="2"/>
      <c r="N26" s="2"/>
      <c r="O26" s="2"/>
      <c r="P26" s="2"/>
      <c r="Q26" s="2"/>
      <c r="R26" s="2"/>
      <c r="S26" s="2"/>
      <c r="T26" s="2"/>
      <c r="U26" s="2"/>
      <c r="V26" s="2"/>
      <c r="W26" s="2"/>
      <c r="X26" s="2"/>
      <c r="Y26" s="2"/>
      <c r="Z26" s="2"/>
    </row>
    <row r="27" ht="15.75" customHeight="1">
      <c r="A27" s="1" t="s">
        <v>82</v>
      </c>
      <c r="B27" s="1">
        <v>104030.0</v>
      </c>
      <c r="C27" s="1">
        <v>119480.0</v>
      </c>
      <c r="D27" s="1">
        <v>131840.0</v>
      </c>
      <c r="E27" s="1">
        <v>233810.0</v>
      </c>
      <c r="F27" s="1">
        <v>254410.0</v>
      </c>
      <c r="G27" s="1">
        <v>296640.0</v>
      </c>
      <c r="H27" s="1">
        <v>282220.0</v>
      </c>
      <c r="I27" s="1">
        <v>310030.0</v>
      </c>
      <c r="J27" s="1">
        <v>337840.0</v>
      </c>
      <c r="K27" s="1">
        <v>333720.0</v>
      </c>
      <c r="L27" s="2"/>
      <c r="M27" s="2"/>
      <c r="N27" s="2"/>
      <c r="O27" s="2"/>
      <c r="P27" s="2"/>
      <c r="Q27" s="2"/>
      <c r="R27" s="2"/>
      <c r="S27" s="2"/>
      <c r="T27" s="2"/>
      <c r="U27" s="2"/>
      <c r="V27" s="2"/>
      <c r="W27" s="2"/>
      <c r="X27" s="2"/>
      <c r="Y27" s="2"/>
      <c r="Z27" s="2"/>
    </row>
    <row r="28" ht="15.75" customHeight="1">
      <c r="A28" s="1" t="s">
        <v>83</v>
      </c>
      <c r="B28" s="1">
        <v>355350.0</v>
      </c>
      <c r="C28" s="1">
        <v>455260.0</v>
      </c>
      <c r="D28" s="1">
        <v>465560.0</v>
      </c>
      <c r="E28" s="1">
        <v>440840.0</v>
      </c>
      <c r="F28" s="1">
        <v>442900.0</v>
      </c>
      <c r="G28" s="1">
        <v>449080.0</v>
      </c>
      <c r="H28" s="1">
        <v>417150.0</v>
      </c>
      <c r="I28" s="1">
        <v>419210.0</v>
      </c>
      <c r="J28" s="1">
        <v>462470.0</v>
      </c>
      <c r="K28" s="1">
        <v>455260.0</v>
      </c>
      <c r="L28" s="2"/>
      <c r="M28" s="2"/>
      <c r="N28" s="2"/>
      <c r="O28" s="2"/>
      <c r="P28" s="2"/>
      <c r="Q28" s="2"/>
      <c r="R28" s="2"/>
      <c r="S28" s="2"/>
      <c r="T28" s="2"/>
      <c r="U28" s="2"/>
      <c r="V28" s="2"/>
      <c r="W28" s="2"/>
      <c r="X28" s="2"/>
      <c r="Y28" s="2"/>
      <c r="Z28" s="2"/>
    </row>
    <row r="29" ht="15.75" customHeight="1">
      <c r="A29" s="1" t="s">
        <v>84</v>
      </c>
      <c r="B29" s="1">
        <v>117420.0</v>
      </c>
      <c r="C29" s="1">
        <v>117420.0</v>
      </c>
      <c r="D29" s="1">
        <v>94790.90000000001</v>
      </c>
      <c r="E29" s="1">
        <v>81493.6</v>
      </c>
      <c r="F29" s="1">
        <v>41890.1</v>
      </c>
      <c r="G29" s="1">
        <v>42549.3</v>
      </c>
      <c r="H29" s="1">
        <v>57515.2</v>
      </c>
      <c r="I29" s="1">
        <v>46123.4</v>
      </c>
      <c r="J29" s="1">
        <v>53323.1</v>
      </c>
      <c r="K29" s="1">
        <v>70410.8</v>
      </c>
      <c r="L29" s="2"/>
      <c r="M29" s="2"/>
      <c r="N29" s="2"/>
      <c r="O29" s="2"/>
      <c r="P29" s="2"/>
      <c r="Q29" s="2"/>
      <c r="R29" s="2"/>
      <c r="S29" s="2"/>
      <c r="T29" s="2"/>
      <c r="U29" s="2"/>
      <c r="V29" s="2"/>
      <c r="W29" s="2"/>
      <c r="X29" s="2"/>
      <c r="Y29" s="2"/>
      <c r="Z29" s="2"/>
    </row>
    <row r="30" ht="15.75" customHeight="1">
      <c r="A30" s="1" t="s">
        <v>85</v>
      </c>
      <c r="B30" s="1">
        <v>12555.7</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277.07</v>
      </c>
      <c r="H31" s="1">
        <v>251.32</v>
      </c>
      <c r="I31" s="1">
        <v>224.54</v>
      </c>
      <c r="J31" s="1">
        <v>146.26</v>
      </c>
      <c r="K31" s="1">
        <v>243.08</v>
      </c>
      <c r="L31" s="2"/>
      <c r="M31" s="2"/>
      <c r="N31" s="2"/>
      <c r="O31" s="2"/>
      <c r="P31" s="2"/>
      <c r="Q31" s="2"/>
      <c r="R31" s="2"/>
      <c r="S31" s="2"/>
      <c r="T31" s="2"/>
      <c r="U31" s="2"/>
      <c r="V31" s="2"/>
      <c r="W31" s="2"/>
      <c r="X31" s="2"/>
      <c r="Y31" s="2"/>
      <c r="Z31" s="2"/>
    </row>
    <row r="32" ht="15.75" customHeight="1">
      <c r="A32" s="1" t="s">
        <v>87</v>
      </c>
      <c r="B32" s="1">
        <v>61800.0</v>
      </c>
      <c r="C32" s="1">
        <v>84738.1</v>
      </c>
      <c r="D32" s="1">
        <v>78671.40000000001</v>
      </c>
      <c r="E32" s="1">
        <v>65837.6</v>
      </c>
      <c r="F32" s="1">
        <v>65889.1</v>
      </c>
      <c r="G32" s="1">
        <v>70678.6</v>
      </c>
      <c r="H32" s="1">
        <v>68299.3</v>
      </c>
      <c r="I32" s="1">
        <v>60934.8</v>
      </c>
      <c r="J32" s="1">
        <v>60481.6</v>
      </c>
      <c r="K32" s="1">
        <v>74860.40000000001</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3162.1</v>
      </c>
      <c r="H33" s="1">
        <v>2502.9</v>
      </c>
      <c r="I33" s="1">
        <v>2410.2</v>
      </c>
      <c r="J33" s="1">
        <v>1297.8</v>
      </c>
      <c r="K33" s="1">
        <v>1308.1</v>
      </c>
      <c r="L33" s="2"/>
      <c r="M33" s="2"/>
      <c r="N33" s="2"/>
      <c r="O33" s="2"/>
      <c r="P33" s="2"/>
      <c r="Q33" s="2"/>
      <c r="R33" s="2"/>
      <c r="S33" s="2"/>
      <c r="T33" s="2"/>
      <c r="U33" s="2"/>
      <c r="V33" s="2"/>
      <c r="W33" s="2"/>
      <c r="X33" s="2"/>
      <c r="Y33" s="2"/>
      <c r="Z33" s="2"/>
    </row>
    <row r="34" ht="15.75" customHeight="1">
      <c r="A34" s="1" t="s">
        <v>89</v>
      </c>
      <c r="B34" s="1">
        <v>1009.4</v>
      </c>
      <c r="C34" s="1">
        <v>1277.2</v>
      </c>
      <c r="D34" s="1">
        <v>1318.4</v>
      </c>
      <c r="E34" s="1">
        <v>1143.3</v>
      </c>
      <c r="F34" s="1">
        <v>1266.9</v>
      </c>
      <c r="G34" s="1">
        <v>906.4</v>
      </c>
      <c r="H34" s="1">
        <v>561.35</v>
      </c>
      <c r="I34" s="1">
        <v>663.32</v>
      </c>
      <c r="J34" s="1">
        <v>1462.6</v>
      </c>
      <c r="K34" s="1">
        <v>904.34</v>
      </c>
      <c r="L34" s="2"/>
      <c r="M34" s="2"/>
      <c r="N34" s="2"/>
      <c r="O34" s="2"/>
      <c r="P34" s="2"/>
      <c r="Q34" s="2"/>
      <c r="R34" s="2"/>
      <c r="S34" s="2"/>
      <c r="T34" s="2"/>
      <c r="U34" s="2"/>
      <c r="V34" s="2"/>
      <c r="W34" s="2"/>
      <c r="X34" s="2"/>
      <c r="Y34" s="2"/>
      <c r="Z34" s="2"/>
    </row>
    <row r="35" ht="15.75" customHeight="1">
      <c r="A35" s="1" t="s">
        <v>90</v>
      </c>
      <c r="B35" s="1">
        <v>1122.7</v>
      </c>
      <c r="C35" s="1">
        <v>1112.4</v>
      </c>
      <c r="D35" s="1">
        <v>235.87</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15728.1</v>
      </c>
      <c r="C36" s="1">
        <v>18169.2</v>
      </c>
      <c r="D36" s="1">
        <v>17180.4</v>
      </c>
      <c r="E36" s="1">
        <v>33361.7</v>
      </c>
      <c r="F36" s="1">
        <v>56639.7</v>
      </c>
      <c r="G36" s="1">
        <v>62912.4</v>
      </c>
      <c r="H36" s="1">
        <v>128750.0</v>
      </c>
      <c r="I36" s="1">
        <v>67073.6</v>
      </c>
      <c r="J36" s="1">
        <v>65343.2</v>
      </c>
      <c r="K36" s="1">
        <v>96614.0</v>
      </c>
      <c r="L36" s="2"/>
      <c r="M36" s="2"/>
      <c r="N36" s="2"/>
      <c r="O36" s="2"/>
      <c r="P36" s="2"/>
      <c r="Q36" s="2"/>
      <c r="R36" s="2"/>
      <c r="S36" s="2"/>
      <c r="T36" s="2"/>
      <c r="U36" s="2"/>
      <c r="V36" s="2"/>
      <c r="W36" s="2"/>
      <c r="X36" s="2"/>
      <c r="Y36" s="2"/>
      <c r="Z36" s="2"/>
    </row>
    <row r="37" ht="15.75" customHeight="1">
      <c r="A37" s="1" t="s">
        <v>92</v>
      </c>
      <c r="B37" s="1">
        <v>6149.1</v>
      </c>
      <c r="C37" s="1">
        <v>6489.0</v>
      </c>
      <c r="D37" s="1">
        <v>6272.7</v>
      </c>
      <c r="E37" s="1">
        <v>5634.1</v>
      </c>
      <c r="F37" s="1">
        <v>4995.5</v>
      </c>
      <c r="G37" s="1">
        <v>4830.7</v>
      </c>
      <c r="H37" s="1">
        <v>4449.6</v>
      </c>
      <c r="I37" s="1">
        <v>4336.3</v>
      </c>
      <c r="J37" s="1">
        <v>3193.0</v>
      </c>
      <c r="K37" s="1">
        <v>3100.3</v>
      </c>
      <c r="L37" s="2"/>
      <c r="M37" s="2"/>
      <c r="N37" s="2"/>
      <c r="O37" s="2"/>
      <c r="P37" s="2"/>
      <c r="Q37" s="2"/>
      <c r="R37" s="2"/>
      <c r="S37" s="2"/>
      <c r="T37" s="2"/>
      <c r="U37" s="2"/>
      <c r="V37" s="2"/>
      <c r="W37" s="2"/>
      <c r="X37" s="2"/>
      <c r="Y37" s="2"/>
      <c r="Z37" s="2"/>
    </row>
    <row r="38" ht="15.75" customHeight="1">
      <c r="A38" s="1" t="s">
        <v>93</v>
      </c>
      <c r="B38" s="1">
        <v>3275.4</v>
      </c>
      <c r="C38" s="1">
        <v>3584.4</v>
      </c>
      <c r="D38" s="1">
        <v>3491.7</v>
      </c>
      <c r="E38" s="1">
        <v>2245.4</v>
      </c>
      <c r="F38" s="1">
        <v>2111.5</v>
      </c>
      <c r="G38" s="1">
        <v>1987.9</v>
      </c>
      <c r="H38" s="1">
        <v>1864.3</v>
      </c>
      <c r="I38" s="1">
        <v>1823.1</v>
      </c>
      <c r="J38" s="1">
        <v>1369.9</v>
      </c>
      <c r="K38" s="1">
        <v>1730.4</v>
      </c>
      <c r="L38" s="2"/>
      <c r="M38" s="2"/>
      <c r="N38" s="2"/>
      <c r="O38" s="2"/>
      <c r="P38" s="2"/>
      <c r="Q38" s="2"/>
      <c r="R38" s="2"/>
      <c r="S38" s="2"/>
      <c r="T38" s="2"/>
      <c r="U38" s="2"/>
      <c r="V38" s="2"/>
      <c r="W38" s="2"/>
      <c r="X38" s="2"/>
      <c r="Y38" s="2"/>
      <c r="Z38" s="2"/>
    </row>
    <row r="39" ht="15.75" customHeight="1">
      <c r="A39" s="1" t="s">
        <v>94</v>
      </c>
      <c r="B39" s="1">
        <v>21187.1</v>
      </c>
      <c r="C39" s="1">
        <v>24895.1</v>
      </c>
      <c r="D39" s="1">
        <v>26172.3</v>
      </c>
      <c r="E39" s="1">
        <v>22845.4</v>
      </c>
      <c r="F39" s="1">
        <v>24174.1</v>
      </c>
      <c r="G39" s="1">
        <v>24359.5</v>
      </c>
      <c r="H39" s="1">
        <v>24421.3</v>
      </c>
      <c r="I39" s="1">
        <v>27233.2</v>
      </c>
      <c r="J39" s="1">
        <v>30426.2</v>
      </c>
      <c r="K39" s="1">
        <v>34649.2</v>
      </c>
      <c r="L39" s="2"/>
      <c r="M39" s="2"/>
      <c r="N39" s="2"/>
      <c r="O39" s="2"/>
      <c r="P39" s="2"/>
      <c r="Q39" s="2"/>
      <c r="R39" s="2"/>
      <c r="S39" s="2"/>
      <c r="T39" s="2"/>
      <c r="U39" s="2"/>
      <c r="V39" s="2"/>
      <c r="W39" s="2"/>
      <c r="X39" s="2"/>
      <c r="Y39" s="2"/>
      <c r="Z39" s="2"/>
    </row>
    <row r="40" ht="15.75" customHeight="1">
      <c r="A40" s="1" t="s">
        <v>95</v>
      </c>
      <c r="B40" s="1">
        <v>597400.0</v>
      </c>
      <c r="C40" s="1">
        <v>715850.0</v>
      </c>
      <c r="D40" s="1">
        <v>696280.0</v>
      </c>
      <c r="E40" s="1">
        <v>656110.0</v>
      </c>
      <c r="F40" s="1">
        <v>642720.0</v>
      </c>
      <c r="G40" s="1">
        <v>663320.0</v>
      </c>
      <c r="H40" s="1">
        <v>706580.0</v>
      </c>
      <c r="I40" s="1">
        <v>632420.0</v>
      </c>
      <c r="J40" s="1">
        <v>682890.0</v>
      </c>
      <c r="K40" s="1">
        <v>741600.0</v>
      </c>
      <c r="L40" s="2"/>
      <c r="M40" s="2"/>
      <c r="N40" s="2"/>
      <c r="O40" s="2"/>
      <c r="P40" s="2"/>
      <c r="Q40" s="2"/>
      <c r="R40" s="2"/>
      <c r="S40" s="2"/>
      <c r="T40" s="2"/>
      <c r="U40" s="2"/>
      <c r="V40" s="2"/>
      <c r="W40" s="2"/>
      <c r="X40" s="2"/>
      <c r="Y40" s="2"/>
      <c r="Z40" s="2"/>
    </row>
    <row r="41" ht="15.75" customHeight="1">
      <c r="A41" s="1" t="s">
        <v>96</v>
      </c>
      <c r="B41" s="1">
        <v>3110.6</v>
      </c>
      <c r="C41" s="1">
        <v>3213.6</v>
      </c>
      <c r="D41" s="1">
        <v>3316.6</v>
      </c>
      <c r="E41" s="1">
        <v>3368.1</v>
      </c>
      <c r="F41" s="1">
        <v>3368.1</v>
      </c>
      <c r="G41" s="1">
        <v>3368.1</v>
      </c>
      <c r="H41" s="1">
        <v>3368.1</v>
      </c>
      <c r="I41" s="1">
        <v>3368.1</v>
      </c>
      <c r="J41" s="1">
        <v>3048.8</v>
      </c>
      <c r="K41" s="1">
        <v>2945.8</v>
      </c>
      <c r="L41" s="2"/>
      <c r="M41" s="2"/>
      <c r="N41" s="2"/>
      <c r="O41" s="2"/>
      <c r="P41" s="2"/>
      <c r="Q41" s="2"/>
      <c r="R41" s="2"/>
      <c r="S41" s="2"/>
      <c r="T41" s="2"/>
      <c r="U41" s="2"/>
      <c r="V41" s="2"/>
      <c r="W41" s="2"/>
      <c r="X41" s="2"/>
      <c r="Y41" s="2"/>
      <c r="Z41" s="2"/>
    </row>
    <row r="42" ht="15.75" customHeight="1">
      <c r="A42" s="1" t="s">
        <v>97</v>
      </c>
      <c r="B42" s="1">
        <v>24709.7</v>
      </c>
      <c r="C42" s="1">
        <v>24709.7</v>
      </c>
      <c r="D42" s="1">
        <v>24709.7</v>
      </c>
      <c r="E42" s="1">
        <v>24709.7</v>
      </c>
      <c r="F42" s="1">
        <v>24709.7</v>
      </c>
      <c r="G42" s="1">
        <v>24709.7</v>
      </c>
      <c r="H42" s="1">
        <v>24709.7</v>
      </c>
      <c r="I42" s="1">
        <v>24308.0</v>
      </c>
      <c r="J42" s="1">
        <v>21485.8</v>
      </c>
      <c r="K42" s="1">
        <v>20363.1</v>
      </c>
      <c r="L42" s="2"/>
      <c r="M42" s="2"/>
      <c r="N42" s="2"/>
      <c r="O42" s="2"/>
      <c r="P42" s="2"/>
      <c r="Q42" s="2"/>
      <c r="R42" s="2"/>
      <c r="S42" s="2"/>
      <c r="T42" s="2"/>
      <c r="U42" s="2"/>
      <c r="V42" s="2"/>
      <c r="W42" s="2"/>
      <c r="X42" s="2"/>
      <c r="Y42" s="2"/>
      <c r="Z42" s="2"/>
    </row>
    <row r="43" ht="15.75" customHeight="1">
      <c r="A43" s="1" t="s">
        <v>98</v>
      </c>
      <c r="B43" s="1">
        <v>9403.9</v>
      </c>
      <c r="C43" s="1">
        <v>9136.1</v>
      </c>
      <c r="D43" s="1">
        <v>26419.5</v>
      </c>
      <c r="E43" s="1">
        <v>28788.5</v>
      </c>
      <c r="F43" s="1">
        <v>28191.1</v>
      </c>
      <c r="G43" s="1">
        <v>29694.9</v>
      </c>
      <c r="H43" s="1">
        <v>32764.3</v>
      </c>
      <c r="I43" s="1">
        <v>37038.8</v>
      </c>
      <c r="J43" s="1">
        <v>39376.9</v>
      </c>
      <c r="K43" s="1">
        <v>44599.0</v>
      </c>
      <c r="L43" s="2"/>
      <c r="M43" s="2"/>
      <c r="N43" s="2"/>
      <c r="O43" s="2"/>
      <c r="P43" s="2"/>
      <c r="Q43" s="2"/>
      <c r="R43" s="2"/>
      <c r="S43" s="2"/>
      <c r="T43" s="2"/>
      <c r="U43" s="2"/>
      <c r="V43" s="2"/>
      <c r="W43" s="2"/>
      <c r="X43" s="2"/>
      <c r="Y43" s="2"/>
      <c r="Z43" s="2"/>
    </row>
    <row r="44" ht="15.75" customHeight="1">
      <c r="A44" s="1" t="s">
        <v>99</v>
      </c>
      <c r="B44" s="1">
        <v>-360.5</v>
      </c>
      <c r="C44" s="1">
        <v>-318.27</v>
      </c>
      <c r="D44" s="1">
        <v>-49.44</v>
      </c>
      <c r="E44" s="1">
        <v>-98.88</v>
      </c>
      <c r="F44" s="1">
        <v>-304.88</v>
      </c>
      <c r="G44" s="1">
        <v>-63.86</v>
      </c>
      <c r="H44" s="1">
        <v>-47.38</v>
      </c>
      <c r="I44" s="1">
        <v>-666.41</v>
      </c>
      <c r="J44" s="1">
        <v>-29.87</v>
      </c>
      <c r="K44" s="1">
        <v>-35.02</v>
      </c>
      <c r="L44" s="2"/>
      <c r="M44" s="2"/>
      <c r="N44" s="2"/>
      <c r="O44" s="2"/>
      <c r="P44" s="2"/>
      <c r="Q44" s="2"/>
      <c r="R44" s="2"/>
      <c r="S44" s="2"/>
      <c r="T44" s="2"/>
      <c r="U44" s="2"/>
      <c r="V44" s="2"/>
      <c r="W44" s="2"/>
      <c r="X44" s="2"/>
      <c r="Y44" s="2"/>
      <c r="Z44" s="2"/>
    </row>
    <row r="45" ht="15.75" customHeight="1">
      <c r="A45" s="1" t="s">
        <v>100</v>
      </c>
      <c r="B45" s="1">
        <v>13699.0</v>
      </c>
      <c r="C45" s="1">
        <v>11968.6</v>
      </c>
      <c r="D45" s="1">
        <v>-5613.5</v>
      </c>
      <c r="E45" s="1">
        <v>-9033.1</v>
      </c>
      <c r="F45" s="1">
        <v>-7436.6</v>
      </c>
      <c r="G45" s="1">
        <v>-7519.0</v>
      </c>
      <c r="H45" s="1">
        <v>-14914.4</v>
      </c>
      <c r="I45" s="1">
        <v>-18818.1</v>
      </c>
      <c r="J45" s="1">
        <v>-15470.6</v>
      </c>
      <c r="K45" s="1">
        <v>-14626.0</v>
      </c>
      <c r="L45" s="2"/>
      <c r="M45" s="2"/>
      <c r="N45" s="2"/>
      <c r="O45" s="2"/>
      <c r="P45" s="2"/>
      <c r="Q45" s="2"/>
      <c r="R45" s="2"/>
      <c r="S45" s="2"/>
      <c r="T45" s="2"/>
      <c r="U45" s="2"/>
      <c r="V45" s="2"/>
      <c r="W45" s="2"/>
      <c r="X45" s="2"/>
      <c r="Y45" s="2"/>
      <c r="Z45" s="2"/>
    </row>
    <row r="46" ht="15.75" customHeight="1">
      <c r="A46" s="1" t="s">
        <v>101</v>
      </c>
      <c r="B46" s="1">
        <v>50573.0</v>
      </c>
      <c r="C46" s="1">
        <v>48708.7</v>
      </c>
      <c r="D46" s="1">
        <v>48780.8</v>
      </c>
      <c r="E46" s="1">
        <v>47730.2</v>
      </c>
      <c r="F46" s="1">
        <v>48523.3</v>
      </c>
      <c r="G46" s="1">
        <v>50181.6</v>
      </c>
      <c r="H46" s="1">
        <v>45886.5</v>
      </c>
      <c r="I46" s="1">
        <v>45227.3</v>
      </c>
      <c r="J46" s="1">
        <v>48399.7</v>
      </c>
      <c r="K46" s="1">
        <v>53251.0</v>
      </c>
      <c r="L46" s="2"/>
      <c r="M46" s="2"/>
      <c r="N46" s="2"/>
      <c r="O46" s="2"/>
      <c r="P46" s="2"/>
      <c r="Q46" s="2"/>
      <c r="R46" s="2"/>
      <c r="S46" s="2"/>
      <c r="T46" s="2"/>
      <c r="U46" s="2"/>
      <c r="V46" s="2"/>
      <c r="W46" s="2"/>
      <c r="X46" s="2"/>
      <c r="Y46" s="2"/>
      <c r="Z46" s="2"/>
    </row>
    <row r="47" ht="15.75" customHeight="1">
      <c r="A47" s="1" t="s">
        <v>102</v>
      </c>
      <c r="B47" s="1">
        <v>2585.3</v>
      </c>
      <c r="C47" s="1">
        <v>8394.5</v>
      </c>
      <c r="D47" s="1">
        <v>8301.800000000001</v>
      </c>
      <c r="E47" s="1">
        <v>7189.400000000001</v>
      </c>
      <c r="F47" s="1">
        <v>5932.8</v>
      </c>
      <c r="G47" s="1">
        <v>6386.0</v>
      </c>
      <c r="H47" s="1">
        <v>5634.1</v>
      </c>
      <c r="I47" s="1">
        <v>4995.5</v>
      </c>
      <c r="J47" s="1">
        <v>3728.6</v>
      </c>
      <c r="K47" s="1">
        <v>3666.8</v>
      </c>
      <c r="L47" s="2"/>
      <c r="M47" s="2"/>
      <c r="N47" s="2"/>
      <c r="O47" s="2"/>
      <c r="P47" s="2"/>
      <c r="Q47" s="2"/>
      <c r="R47" s="2"/>
      <c r="S47" s="2"/>
      <c r="T47" s="2"/>
      <c r="U47" s="2"/>
      <c r="V47" s="2"/>
      <c r="W47" s="2"/>
      <c r="X47" s="2"/>
      <c r="Y47" s="2"/>
      <c r="Z47" s="2"/>
    </row>
    <row r="48" ht="15.75" customHeight="1">
      <c r="A48" s="1" t="s">
        <v>103</v>
      </c>
      <c r="B48" s="1">
        <v>53158.3</v>
      </c>
      <c r="C48" s="1">
        <v>57103.2</v>
      </c>
      <c r="D48" s="1">
        <v>57092.9</v>
      </c>
      <c r="E48" s="1">
        <v>54919.6</v>
      </c>
      <c r="F48" s="1">
        <v>54456.1</v>
      </c>
      <c r="G48" s="1">
        <v>56577.9</v>
      </c>
      <c r="H48" s="1">
        <v>51520.6</v>
      </c>
      <c r="I48" s="1">
        <v>50222.8</v>
      </c>
      <c r="J48" s="1">
        <v>52138.6</v>
      </c>
      <c r="K48" s="1">
        <v>56917.8</v>
      </c>
      <c r="L48" s="2"/>
      <c r="M48" s="2"/>
      <c r="N48" s="2"/>
      <c r="O48" s="2"/>
      <c r="P48" s="2"/>
      <c r="Q48" s="2"/>
      <c r="R48" s="2"/>
      <c r="S48" s="2"/>
      <c r="T48" s="2"/>
      <c r="U48" s="2"/>
      <c r="V48" s="2"/>
      <c r="W48" s="2"/>
      <c r="X48" s="2"/>
      <c r="Y48" s="2"/>
      <c r="Z48" s="2"/>
    </row>
    <row r="49" ht="15.75" customHeight="1">
      <c r="A49" s="1" t="s">
        <v>104</v>
      </c>
      <c r="B49" s="1">
        <v>650960.0</v>
      </c>
      <c r="C49" s="1">
        <v>772500.0</v>
      </c>
      <c r="D49" s="1">
        <v>753960.0</v>
      </c>
      <c r="E49" s="1">
        <v>710700.0</v>
      </c>
      <c r="F49" s="1">
        <v>697310.0</v>
      </c>
      <c r="G49" s="1">
        <v>719970.0</v>
      </c>
      <c r="H49" s="1">
        <v>758080.0</v>
      </c>
      <c r="I49" s="1">
        <v>682890.0</v>
      </c>
      <c r="J49" s="1">
        <v>734390.0</v>
      </c>
      <c r="K49" s="1">
        <v>799280.0</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105</v>
      </c>
      <c r="B51" s="1">
        <v>6313.900000000001</v>
      </c>
      <c r="C51" s="1">
        <v>6519.900000000001</v>
      </c>
      <c r="D51" s="1">
        <v>6756.8</v>
      </c>
      <c r="E51" s="1">
        <v>6849.5</v>
      </c>
      <c r="F51" s="1">
        <v>6818.6</v>
      </c>
      <c r="G51" s="1">
        <v>3996.4</v>
      </c>
      <c r="H51" s="1">
        <v>6849.5</v>
      </c>
      <c r="I51" s="1">
        <v>6736.2</v>
      </c>
      <c r="J51" s="1">
        <v>6200.6</v>
      </c>
      <c r="K51" s="1">
        <v>6004.900000000001</v>
      </c>
      <c r="L51" s="2"/>
      <c r="M51" s="2"/>
      <c r="N51" s="2"/>
      <c r="O51" s="2"/>
      <c r="P51" s="2"/>
      <c r="Q51" s="2"/>
      <c r="R51" s="2"/>
      <c r="S51" s="2"/>
      <c r="T51" s="2"/>
      <c r="U51" s="2"/>
      <c r="V51" s="2"/>
      <c r="W51" s="2"/>
      <c r="X51" s="2"/>
      <c r="Y51" s="2"/>
      <c r="Z51" s="2"/>
    </row>
    <row r="52" ht="15.75" customHeight="1">
      <c r="A52" s="1" t="s">
        <v>106</v>
      </c>
      <c r="B52" s="1">
        <v>6313.900000000001</v>
      </c>
      <c r="C52" s="1">
        <v>6519.900000000001</v>
      </c>
      <c r="D52" s="1">
        <v>6756.8</v>
      </c>
      <c r="E52" s="1">
        <v>6849.5</v>
      </c>
      <c r="F52" s="1">
        <v>6818.6</v>
      </c>
      <c r="G52" s="1">
        <v>0.0</v>
      </c>
      <c r="H52" s="1">
        <v>6849.5</v>
      </c>
      <c r="I52" s="1">
        <v>6736.2</v>
      </c>
      <c r="J52" s="1">
        <v>6200.6</v>
      </c>
      <c r="K52" s="1">
        <v>6004.900000000001</v>
      </c>
      <c r="L52" s="2"/>
      <c r="M52" s="2"/>
      <c r="N52" s="2"/>
      <c r="O52" s="2"/>
      <c r="P52" s="2"/>
      <c r="Q52" s="2"/>
      <c r="R52" s="2"/>
      <c r="S52" s="2"/>
      <c r="T52" s="2"/>
      <c r="U52" s="2"/>
      <c r="V52" s="2"/>
      <c r="W52" s="2"/>
      <c r="X52" s="2"/>
      <c r="Y52" s="2"/>
      <c r="Z52" s="2"/>
    </row>
    <row r="53" ht="15.75" customHeight="1">
      <c r="A53" s="1" t="s">
        <v>107</v>
      </c>
      <c r="B53" s="1" t="s">
        <v>108</v>
      </c>
      <c r="C53" s="1" t="s">
        <v>109</v>
      </c>
      <c r="D53" s="1" t="s">
        <v>110</v>
      </c>
      <c r="E53" s="1" t="s">
        <v>111</v>
      </c>
      <c r="F53" s="1" t="s">
        <v>112</v>
      </c>
      <c r="G53" s="1" t="s">
        <v>113</v>
      </c>
      <c r="H53" s="1" t="s">
        <v>114</v>
      </c>
      <c r="I53" s="1" t="s">
        <v>115</v>
      </c>
      <c r="J53" s="1" t="s">
        <v>116</v>
      </c>
      <c r="K53" s="1" t="s">
        <v>117</v>
      </c>
      <c r="L53" s="2"/>
      <c r="M53" s="2"/>
      <c r="N53" s="2"/>
      <c r="O53" s="2"/>
      <c r="P53" s="2"/>
      <c r="Q53" s="2"/>
      <c r="R53" s="2"/>
      <c r="S53" s="2"/>
      <c r="T53" s="2"/>
      <c r="U53" s="2"/>
      <c r="V53" s="2"/>
      <c r="W53" s="2"/>
      <c r="X53" s="2"/>
      <c r="Y53" s="2"/>
      <c r="Z53" s="2"/>
    </row>
    <row r="54" ht="15.75" customHeight="1">
      <c r="A54" s="1" t="s">
        <v>118</v>
      </c>
      <c r="B54" s="1">
        <v>42981.9</v>
      </c>
      <c r="C54" s="1">
        <v>38130.6</v>
      </c>
      <c r="D54" s="1">
        <v>38707.4</v>
      </c>
      <c r="E54" s="1">
        <v>39016.4</v>
      </c>
      <c r="F54" s="1">
        <v>39964.0</v>
      </c>
      <c r="G54" s="1">
        <v>43012.8</v>
      </c>
      <c r="H54" s="1">
        <v>43466.0</v>
      </c>
      <c r="I54" s="1">
        <v>42961.3</v>
      </c>
      <c r="J54" s="1">
        <v>46185.2</v>
      </c>
      <c r="K54" s="1">
        <v>50820.2</v>
      </c>
      <c r="L54" s="2"/>
      <c r="M54" s="2"/>
      <c r="N54" s="2"/>
      <c r="O54" s="2"/>
      <c r="P54" s="2"/>
      <c r="Q54" s="2"/>
      <c r="R54" s="2"/>
      <c r="S54" s="2"/>
      <c r="T54" s="2"/>
      <c r="U54" s="2"/>
      <c r="V54" s="2"/>
      <c r="W54" s="2"/>
      <c r="X54" s="2"/>
      <c r="Y54" s="2"/>
      <c r="Z54" s="2"/>
    </row>
    <row r="55" ht="15.75" customHeight="1">
      <c r="A55" s="1" t="s">
        <v>119</v>
      </c>
      <c r="B55" s="1" t="s">
        <v>120</v>
      </c>
      <c r="C55" s="1" t="s">
        <v>121</v>
      </c>
      <c r="D55" s="1" t="s">
        <v>122</v>
      </c>
      <c r="E55" s="1" t="s">
        <v>123</v>
      </c>
      <c r="F55" s="1" t="s">
        <v>124</v>
      </c>
      <c r="G55" s="1" t="s">
        <v>125</v>
      </c>
      <c r="H55" s="1" t="s">
        <v>126</v>
      </c>
      <c r="I55" s="1" t="s">
        <v>127</v>
      </c>
      <c r="J55" s="1" t="s">
        <v>128</v>
      </c>
      <c r="K55" s="1" t="s">
        <v>129</v>
      </c>
      <c r="L55" s="2"/>
      <c r="M55" s="2"/>
      <c r="N55" s="2"/>
      <c r="O55" s="2"/>
      <c r="P55" s="2"/>
      <c r="Q55" s="2"/>
      <c r="R55" s="2"/>
      <c r="S55" s="2"/>
      <c r="T55" s="2"/>
      <c r="U55" s="2"/>
      <c r="V55" s="2"/>
      <c r="W55" s="2"/>
      <c r="X55" s="2"/>
      <c r="Y55" s="2"/>
      <c r="Z55" s="2"/>
    </row>
    <row r="56" ht="15.75" customHeight="1">
      <c r="A56" s="1" t="s">
        <v>130</v>
      </c>
      <c r="B56" s="1">
        <v>0.0</v>
      </c>
      <c r="C56" s="1">
        <v>0.0</v>
      </c>
      <c r="D56" s="1" t="s">
        <v>122</v>
      </c>
      <c r="E56" s="1" t="s">
        <v>123</v>
      </c>
      <c r="F56" s="1" t="s">
        <v>124</v>
      </c>
      <c r="G56" s="1" t="s">
        <v>131</v>
      </c>
      <c r="H56" s="1" t="s">
        <v>132</v>
      </c>
      <c r="I56" s="1" t="s">
        <v>133</v>
      </c>
      <c r="J56" s="1" t="s">
        <v>128</v>
      </c>
      <c r="K56" s="1" t="s">
        <v>129</v>
      </c>
      <c r="L56" s="2"/>
      <c r="M56" s="2"/>
      <c r="N56" s="2"/>
      <c r="O56" s="2"/>
      <c r="P56" s="2"/>
      <c r="Q56" s="2"/>
      <c r="R56" s="2"/>
      <c r="S56" s="2"/>
      <c r="T56" s="2"/>
      <c r="U56" s="2"/>
      <c r="V56" s="2"/>
      <c r="W56" s="2"/>
      <c r="X56" s="2"/>
      <c r="Y56" s="2"/>
      <c r="Z56" s="2"/>
    </row>
    <row r="57" ht="15.75" customHeight="1">
      <c r="A57" s="1" t="s">
        <v>134</v>
      </c>
      <c r="B57" s="1">
        <v>618000.0</v>
      </c>
      <c r="C57" s="1">
        <v>727180.0</v>
      </c>
      <c r="D57" s="1">
        <v>758080.0</v>
      </c>
      <c r="E57" s="1">
        <v>725120.0</v>
      </c>
      <c r="F57" s="1">
        <v>699370.0</v>
      </c>
      <c r="G57" s="1">
        <v>714820.0</v>
      </c>
      <c r="H57" s="1">
        <v>0.0</v>
      </c>
      <c r="I57" s="1">
        <v>699370.0</v>
      </c>
      <c r="J57" s="1">
        <v>723060.0</v>
      </c>
      <c r="K57" s="1">
        <v>770440.0</v>
      </c>
      <c r="L57" s="2"/>
      <c r="M57" s="2"/>
      <c r="N57" s="2"/>
      <c r="O57" s="2"/>
      <c r="P57" s="2"/>
      <c r="Q57" s="2"/>
      <c r="R57" s="2"/>
      <c r="S57" s="2"/>
      <c r="T57" s="2"/>
      <c r="U57" s="2"/>
      <c r="V57" s="2"/>
      <c r="W57" s="2"/>
      <c r="X57" s="2"/>
      <c r="Y57" s="2"/>
      <c r="Z57" s="2"/>
    </row>
    <row r="58" ht="15.75" customHeight="1">
      <c r="A58" s="1" t="s">
        <v>135</v>
      </c>
      <c r="B58" s="1">
        <v>363590.0</v>
      </c>
      <c r="C58" s="1">
        <v>425390.0</v>
      </c>
      <c r="D58" s="1">
        <v>467620.0</v>
      </c>
      <c r="E58" s="1">
        <v>458350.0</v>
      </c>
      <c r="F58" s="1">
        <v>408910.0</v>
      </c>
      <c r="G58" s="1">
        <v>0.0</v>
      </c>
      <c r="H58" s="1">
        <v>0.0</v>
      </c>
      <c r="I58" s="1">
        <v>334750.0</v>
      </c>
      <c r="J58" s="1">
        <v>367710.0</v>
      </c>
      <c r="K58" s="1">
        <v>389340.0</v>
      </c>
      <c r="L58" s="2"/>
      <c r="M58" s="2"/>
      <c r="N58" s="2"/>
      <c r="O58" s="2"/>
      <c r="P58" s="2"/>
      <c r="Q58" s="2"/>
      <c r="R58" s="2"/>
      <c r="S58" s="2"/>
      <c r="T58" s="2"/>
      <c r="U58" s="2"/>
      <c r="V58" s="2"/>
      <c r="W58" s="2"/>
      <c r="X58" s="2"/>
      <c r="Y58" s="2"/>
      <c r="Z58" s="2"/>
    </row>
    <row r="59" ht="15.75" customHeight="1">
      <c r="A59" s="1" t="s">
        <v>136</v>
      </c>
      <c r="B59" s="1">
        <v>191580.0</v>
      </c>
      <c r="C59" s="1">
        <v>201880.0</v>
      </c>
      <c r="D59" s="1">
        <v>173040.0</v>
      </c>
      <c r="E59" s="1">
        <v>147290.0</v>
      </c>
      <c r="F59" s="1">
        <v>108150.0</v>
      </c>
      <c r="G59" s="1">
        <v>116390.0</v>
      </c>
      <c r="H59" s="1">
        <v>128750.0</v>
      </c>
      <c r="I59" s="1">
        <v>110210.0</v>
      </c>
      <c r="J59" s="1">
        <v>115360.0</v>
      </c>
      <c r="K59" s="1">
        <v>147290.0</v>
      </c>
      <c r="L59" s="2"/>
      <c r="M59" s="2"/>
      <c r="N59" s="2"/>
      <c r="O59" s="2"/>
      <c r="P59" s="2"/>
      <c r="Q59" s="2"/>
      <c r="R59" s="2"/>
      <c r="S59" s="2"/>
      <c r="T59" s="2"/>
      <c r="U59" s="2"/>
      <c r="V59" s="2"/>
      <c r="W59" s="2"/>
      <c r="X59" s="2"/>
      <c r="Y59" s="2"/>
      <c r="Z59" s="2"/>
    </row>
    <row r="60" ht="15.75" customHeight="1">
      <c r="A60" s="1" t="s">
        <v>137</v>
      </c>
      <c r="B60" s="1">
        <v>25935.4</v>
      </c>
      <c r="C60" s="1">
        <v>37368.4</v>
      </c>
      <c r="D60" s="1">
        <v>38666.2</v>
      </c>
      <c r="E60" s="1">
        <v>40303.9</v>
      </c>
      <c r="F60" s="1">
        <v>49223.7</v>
      </c>
      <c r="G60" s="1">
        <v>37110.9</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6035.8</v>
      </c>
      <c r="C61" s="1">
        <v>6375.7</v>
      </c>
      <c r="D61" s="1">
        <v>6107.900000000001</v>
      </c>
      <c r="E61" s="1">
        <v>5448.7</v>
      </c>
      <c r="F61" s="1">
        <v>4923.400000000001</v>
      </c>
      <c r="G61" s="1">
        <v>4758.6</v>
      </c>
      <c r="H61" s="1">
        <v>4305.400000000001</v>
      </c>
      <c r="I61" s="1">
        <v>3790.4</v>
      </c>
      <c r="J61" s="1">
        <v>2739.8</v>
      </c>
      <c r="K61" s="1">
        <v>6221.2</v>
      </c>
      <c r="L61" s="2"/>
      <c r="M61" s="2"/>
      <c r="N61" s="2"/>
      <c r="O61" s="2"/>
      <c r="P61" s="2"/>
      <c r="Q61" s="2"/>
      <c r="R61" s="2"/>
      <c r="S61" s="2"/>
      <c r="T61" s="2"/>
      <c r="U61" s="2"/>
      <c r="V61" s="2"/>
      <c r="W61" s="2"/>
      <c r="X61" s="2"/>
      <c r="Y61" s="2"/>
      <c r="Z61" s="2"/>
    </row>
    <row r="62" ht="15.75" customHeight="1">
      <c r="A62" s="1" t="s">
        <v>139</v>
      </c>
      <c r="B62" s="1">
        <v>72934.3</v>
      </c>
      <c r="C62" s="1">
        <v>82060.1</v>
      </c>
      <c r="D62" s="1">
        <v>52869.9</v>
      </c>
      <c r="E62" s="1">
        <v>40015.5</v>
      </c>
      <c r="F62" s="1">
        <v>-5397.2</v>
      </c>
      <c r="G62" s="1">
        <v>-5778.3</v>
      </c>
      <c r="H62" s="1">
        <v>66.95</v>
      </c>
      <c r="I62" s="1">
        <v>-35432.0</v>
      </c>
      <c r="J62" s="1">
        <v>-18879.9</v>
      </c>
      <c r="K62" s="1">
        <v>-21032.6</v>
      </c>
      <c r="L62" s="2"/>
      <c r="M62" s="2"/>
      <c r="N62" s="2"/>
      <c r="O62" s="2"/>
      <c r="P62" s="2"/>
      <c r="Q62" s="2"/>
      <c r="R62" s="2"/>
      <c r="S62" s="2"/>
      <c r="T62" s="2"/>
      <c r="U62" s="2"/>
      <c r="V62" s="2"/>
      <c r="W62" s="2"/>
      <c r="X62" s="2"/>
      <c r="Y62" s="2"/>
      <c r="Z62" s="2"/>
    </row>
    <row r="63" ht="15.75" customHeight="1">
      <c r="A63" s="1" t="s">
        <v>140</v>
      </c>
      <c r="B63" s="1">
        <v>4645.3</v>
      </c>
      <c r="C63" s="1">
        <v>905.37</v>
      </c>
      <c r="D63" s="1">
        <v>787.95</v>
      </c>
      <c r="E63" s="1">
        <v>1637.7</v>
      </c>
      <c r="F63" s="1">
        <v>1627.4</v>
      </c>
      <c r="G63" s="1">
        <v>1534.7</v>
      </c>
      <c r="H63" s="1">
        <v>1483.2</v>
      </c>
      <c r="I63" s="1">
        <v>928.03</v>
      </c>
      <c r="J63" s="1">
        <v>943.48</v>
      </c>
      <c r="K63" s="1">
        <v>1005.28</v>
      </c>
      <c r="L63" s="2"/>
      <c r="M63" s="2"/>
      <c r="N63" s="2"/>
      <c r="O63" s="2"/>
      <c r="P63" s="2"/>
      <c r="Q63" s="2"/>
      <c r="R63" s="2"/>
      <c r="S63" s="2"/>
      <c r="T63" s="2"/>
      <c r="U63" s="2"/>
      <c r="V63" s="2"/>
      <c r="W63" s="2"/>
      <c r="X63" s="2"/>
      <c r="Y63" s="2"/>
      <c r="Z63" s="2"/>
    </row>
    <row r="64" ht="15.75" customHeight="1">
      <c r="A64" s="1" t="s">
        <v>141</v>
      </c>
      <c r="B64" s="1">
        <v>10.3</v>
      </c>
      <c r="C64" s="1">
        <v>13.39</v>
      </c>
      <c r="D64" s="1">
        <v>13.39</v>
      </c>
      <c r="E64" s="1">
        <v>13.39</v>
      </c>
      <c r="F64" s="1">
        <v>12.36</v>
      </c>
      <c r="G64" s="1">
        <v>12.36</v>
      </c>
      <c r="H64" s="1">
        <v>12.36</v>
      </c>
      <c r="I64" s="1">
        <v>11.33</v>
      </c>
      <c r="J64" s="1">
        <v>11.33</v>
      </c>
      <c r="K64" s="1">
        <v>11.33</v>
      </c>
      <c r="L64" s="2"/>
      <c r="M64" s="2"/>
      <c r="N64" s="2"/>
      <c r="O64" s="2"/>
      <c r="P64" s="2"/>
      <c r="Q64" s="2"/>
      <c r="R64" s="2"/>
      <c r="S64" s="2"/>
      <c r="T64" s="2"/>
      <c r="U64" s="2"/>
      <c r="V64" s="2"/>
      <c r="W64" s="2"/>
      <c r="X64" s="2"/>
      <c r="Y64" s="2"/>
      <c r="Z64" s="2"/>
    </row>
    <row r="65" ht="15.75" customHeight="1">
      <c r="A65" s="1" t="s">
        <v>142</v>
      </c>
      <c r="B65" s="1">
        <v>0.0</v>
      </c>
      <c r="C65" s="1">
        <v>0.0</v>
      </c>
      <c r="D65" s="1">
        <v>0.0</v>
      </c>
      <c r="E65" s="1">
        <v>0.0</v>
      </c>
      <c r="F65" s="1">
        <v>0.0</v>
      </c>
      <c r="G65" s="1">
        <v>0.0</v>
      </c>
      <c r="H65" s="1">
        <v>0.0</v>
      </c>
      <c r="I65" s="1">
        <v>0.0</v>
      </c>
      <c r="J65" s="1">
        <v>0.0</v>
      </c>
      <c r="K65" s="1">
        <v>230.72</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144</v>
      </c>
      <c r="B67" s="1">
        <v>689.07</v>
      </c>
      <c r="C67" s="1">
        <v>677.74</v>
      </c>
      <c r="D67" s="1">
        <v>976.44</v>
      </c>
      <c r="E67" s="1">
        <v>506.76</v>
      </c>
      <c r="F67" s="1">
        <v>397.58</v>
      </c>
      <c r="G67" s="1">
        <v>347.11</v>
      </c>
      <c r="H67" s="1">
        <v>355.35</v>
      </c>
      <c r="I67" s="1">
        <v>275.01</v>
      </c>
      <c r="J67" s="1">
        <v>599.46</v>
      </c>
      <c r="K67" s="1">
        <v>824.0</v>
      </c>
      <c r="L67" s="2"/>
      <c r="M67" s="2"/>
      <c r="N67" s="2"/>
      <c r="O67" s="2"/>
      <c r="P67" s="2"/>
      <c r="Q67" s="2"/>
      <c r="R67" s="2"/>
      <c r="S67" s="2"/>
      <c r="T67" s="2"/>
      <c r="U67" s="2"/>
      <c r="V67" s="2"/>
      <c r="W67" s="2"/>
      <c r="X67" s="2"/>
      <c r="Y67" s="2"/>
      <c r="Z67" s="2"/>
    </row>
    <row r="68" ht="15.75" customHeight="1">
      <c r="A68" s="1" t="s">
        <v>145</v>
      </c>
      <c r="B68" s="1">
        <v>-232.78</v>
      </c>
      <c r="C68" s="1">
        <v>-208.06</v>
      </c>
      <c r="D68" s="1">
        <v>-222.48</v>
      </c>
      <c r="E68" s="1">
        <v>-79.31</v>
      </c>
      <c r="F68" s="1">
        <v>-78.28</v>
      </c>
      <c r="G68" s="1">
        <v>-76.22</v>
      </c>
      <c r="H68" s="1">
        <v>-55.62</v>
      </c>
      <c r="I68" s="1">
        <v>-33.99</v>
      </c>
      <c r="J68" s="1">
        <v>-53.56</v>
      </c>
      <c r="K68" s="1">
        <v>-50.47</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23525.2</v>
      </c>
      <c r="C2" s="1">
        <v>25523.4</v>
      </c>
      <c r="D2" s="1">
        <v>28541.3</v>
      </c>
      <c r="E2" s="1">
        <v>30179.0</v>
      </c>
      <c r="F2" s="1">
        <v>30724.9</v>
      </c>
      <c r="G2" s="1">
        <v>31991.8</v>
      </c>
      <c r="H2" s="1">
        <v>23061.7</v>
      </c>
      <c r="I2" s="1">
        <v>23710.6</v>
      </c>
      <c r="J2" s="1">
        <v>29221.1</v>
      </c>
      <c r="K2" s="1">
        <v>42672.9</v>
      </c>
      <c r="L2" s="2"/>
      <c r="M2" s="2"/>
      <c r="N2" s="2"/>
      <c r="O2" s="2"/>
      <c r="P2" s="2"/>
      <c r="Q2" s="2"/>
      <c r="R2" s="2"/>
      <c r="S2" s="2"/>
      <c r="T2" s="2"/>
      <c r="U2" s="2"/>
      <c r="V2" s="2"/>
      <c r="W2" s="2"/>
      <c r="X2" s="2"/>
      <c r="Y2" s="2"/>
      <c r="Z2" s="2"/>
    </row>
    <row r="3">
      <c r="A3" s="1" t="s">
        <v>147</v>
      </c>
      <c r="B3" s="1">
        <v>546.9300000000001</v>
      </c>
      <c r="C3" s="1">
        <v>427.45</v>
      </c>
      <c r="D3" s="1">
        <v>481.01</v>
      </c>
      <c r="E3" s="1">
        <v>344.02</v>
      </c>
      <c r="F3" s="1">
        <v>161.71</v>
      </c>
      <c r="G3" s="1">
        <v>166.86</v>
      </c>
      <c r="H3" s="1">
        <v>141.11</v>
      </c>
      <c r="I3" s="1">
        <v>181.28</v>
      </c>
      <c r="J3" s="1">
        <v>3285.7</v>
      </c>
      <c r="K3" s="1">
        <v>6736.2</v>
      </c>
      <c r="L3" s="2"/>
      <c r="M3" s="2"/>
      <c r="N3" s="2"/>
      <c r="O3" s="2"/>
      <c r="P3" s="2"/>
      <c r="Q3" s="2"/>
      <c r="R3" s="2"/>
      <c r="S3" s="2"/>
      <c r="T3" s="2"/>
      <c r="U3" s="2"/>
      <c r="V3" s="2"/>
      <c r="W3" s="2"/>
      <c r="X3" s="2"/>
      <c r="Y3" s="2"/>
      <c r="Z3" s="2"/>
    </row>
    <row r="4">
      <c r="A4" s="1" t="s">
        <v>148</v>
      </c>
      <c r="B4" s="1">
        <v>24071.1</v>
      </c>
      <c r="C4" s="1">
        <v>25956.0</v>
      </c>
      <c r="D4" s="1">
        <v>29025.4</v>
      </c>
      <c r="E4" s="1">
        <v>30518.9</v>
      </c>
      <c r="F4" s="1">
        <v>30889.7</v>
      </c>
      <c r="G4" s="1">
        <v>32156.6</v>
      </c>
      <c r="H4" s="1">
        <v>23205.9</v>
      </c>
      <c r="I4" s="1">
        <v>23885.7</v>
      </c>
      <c r="J4" s="1">
        <v>32506.8</v>
      </c>
      <c r="K4" s="1">
        <v>49409.1</v>
      </c>
      <c r="L4" s="2"/>
      <c r="M4" s="2"/>
      <c r="N4" s="2"/>
      <c r="O4" s="2"/>
      <c r="P4" s="2"/>
      <c r="Q4" s="2"/>
      <c r="R4" s="2"/>
      <c r="S4" s="2"/>
      <c r="T4" s="2"/>
      <c r="U4" s="2"/>
      <c r="V4" s="2"/>
      <c r="W4" s="2"/>
      <c r="X4" s="2"/>
      <c r="Y4" s="2"/>
      <c r="Z4" s="2"/>
    </row>
    <row r="5">
      <c r="A5" s="1" t="s">
        <v>149</v>
      </c>
      <c r="B5" s="1">
        <v>5479.6</v>
      </c>
      <c r="C5" s="1">
        <v>5829.8</v>
      </c>
      <c r="D5" s="1">
        <v>7539.6</v>
      </c>
      <c r="E5" s="1">
        <v>8054.6</v>
      </c>
      <c r="F5" s="1">
        <v>8888.9</v>
      </c>
      <c r="G5" s="1">
        <v>12401.2</v>
      </c>
      <c r="H5" s="1">
        <v>7302.7</v>
      </c>
      <c r="I5" s="1">
        <v>7694.1</v>
      </c>
      <c r="J5" s="1">
        <v>11453.6</v>
      </c>
      <c r="K5" s="1">
        <v>25502.8</v>
      </c>
      <c r="L5" s="2"/>
      <c r="M5" s="2"/>
      <c r="N5" s="2"/>
      <c r="O5" s="2"/>
      <c r="P5" s="2"/>
      <c r="Q5" s="2"/>
      <c r="R5" s="2"/>
      <c r="S5" s="2"/>
      <c r="T5" s="2"/>
      <c r="U5" s="2"/>
      <c r="V5" s="2"/>
      <c r="W5" s="2"/>
      <c r="X5" s="2"/>
      <c r="Y5" s="2"/>
      <c r="Z5" s="2"/>
    </row>
    <row r="6">
      <c r="A6" s="1" t="s">
        <v>150</v>
      </c>
      <c r="B6" s="1">
        <v>3234.2</v>
      </c>
      <c r="C6" s="1">
        <v>3193.0</v>
      </c>
      <c r="D6" s="1">
        <v>3419.6</v>
      </c>
      <c r="E6" s="1">
        <v>3831.6</v>
      </c>
      <c r="F6" s="1">
        <v>3718.3</v>
      </c>
      <c r="G6" s="1">
        <v>847.69</v>
      </c>
      <c r="H6" s="1">
        <v>731.3000000000001</v>
      </c>
      <c r="I6" s="1">
        <v>884.77</v>
      </c>
      <c r="J6" s="1">
        <v>1184.5</v>
      </c>
      <c r="K6" s="1">
        <v>0.0</v>
      </c>
      <c r="L6" s="2"/>
      <c r="M6" s="2"/>
      <c r="N6" s="2"/>
      <c r="O6" s="2"/>
      <c r="P6" s="2"/>
      <c r="Q6" s="2"/>
      <c r="R6" s="2"/>
      <c r="S6" s="2"/>
      <c r="T6" s="2"/>
      <c r="U6" s="2"/>
      <c r="V6" s="2"/>
      <c r="W6" s="2"/>
      <c r="X6" s="2"/>
      <c r="Y6" s="2"/>
      <c r="Z6" s="2"/>
    </row>
    <row r="7">
      <c r="A7" s="1" t="s">
        <v>151</v>
      </c>
      <c r="B7" s="1">
        <v>8713.800000000001</v>
      </c>
      <c r="C7" s="1">
        <v>9022.800000000001</v>
      </c>
      <c r="D7" s="1">
        <v>10969.5</v>
      </c>
      <c r="E7" s="1">
        <v>11886.2</v>
      </c>
      <c r="F7" s="1">
        <v>12607.2</v>
      </c>
      <c r="G7" s="1">
        <v>13245.8</v>
      </c>
      <c r="H7" s="1">
        <v>8034.0</v>
      </c>
      <c r="I7" s="1">
        <v>8579.9</v>
      </c>
      <c r="J7" s="1">
        <v>12648.4</v>
      </c>
      <c r="K7" s="1">
        <v>25502.8</v>
      </c>
      <c r="L7" s="2"/>
      <c r="M7" s="2"/>
      <c r="N7" s="2"/>
      <c r="O7" s="2"/>
      <c r="P7" s="2"/>
      <c r="Q7" s="2"/>
      <c r="R7" s="2"/>
      <c r="S7" s="2"/>
      <c r="T7" s="2"/>
      <c r="U7" s="2"/>
      <c r="V7" s="2"/>
      <c r="W7" s="2"/>
      <c r="X7" s="2"/>
      <c r="Y7" s="2"/>
      <c r="Z7" s="2"/>
    </row>
    <row r="8">
      <c r="A8" s="1" t="s">
        <v>152</v>
      </c>
      <c r="B8" s="1">
        <v>15357.3</v>
      </c>
      <c r="C8" s="1">
        <v>16933.2</v>
      </c>
      <c r="D8" s="1">
        <v>18045.6</v>
      </c>
      <c r="E8" s="1">
        <v>18632.7</v>
      </c>
      <c r="F8" s="1">
        <v>18282.5</v>
      </c>
      <c r="G8" s="1">
        <v>18910.8</v>
      </c>
      <c r="H8" s="1">
        <v>15171.9</v>
      </c>
      <c r="I8" s="1">
        <v>15305.8</v>
      </c>
      <c r="J8" s="1">
        <v>19858.4</v>
      </c>
      <c r="K8" s="1">
        <v>23906.3</v>
      </c>
      <c r="L8" s="2"/>
      <c r="M8" s="2"/>
      <c r="N8" s="2"/>
      <c r="O8" s="2"/>
      <c r="P8" s="2"/>
      <c r="Q8" s="2"/>
      <c r="R8" s="2"/>
      <c r="S8" s="2"/>
      <c r="T8" s="2"/>
      <c r="U8" s="2"/>
      <c r="V8" s="2"/>
      <c r="W8" s="2"/>
      <c r="X8" s="2"/>
      <c r="Y8" s="2"/>
      <c r="Z8" s="2"/>
    </row>
    <row r="9">
      <c r="A9" s="1" t="s">
        <v>153</v>
      </c>
      <c r="B9" s="1">
        <v>11.33</v>
      </c>
      <c r="C9" s="1">
        <v>-421.27</v>
      </c>
      <c r="D9" s="1">
        <v>255.44</v>
      </c>
      <c r="E9" s="1">
        <v>224.54</v>
      </c>
      <c r="F9" s="1">
        <v>728.21</v>
      </c>
      <c r="G9" s="1">
        <v>464.53</v>
      </c>
      <c r="H9" s="1">
        <v>800.3100000000001</v>
      </c>
      <c r="I9" s="1">
        <v>351.23</v>
      </c>
      <c r="J9" s="1">
        <v>578.86</v>
      </c>
      <c r="K9" s="1">
        <v>1390.5</v>
      </c>
      <c r="L9" s="2"/>
      <c r="M9" s="2"/>
      <c r="N9" s="2"/>
      <c r="O9" s="2"/>
      <c r="P9" s="2"/>
      <c r="Q9" s="2"/>
      <c r="R9" s="2"/>
      <c r="S9" s="2"/>
      <c r="T9" s="2"/>
      <c r="U9" s="2"/>
      <c r="V9" s="2"/>
      <c r="W9" s="2"/>
      <c r="X9" s="2"/>
      <c r="Y9" s="2"/>
      <c r="Z9" s="2"/>
    </row>
    <row r="10">
      <c r="A10" s="1" t="s">
        <v>154</v>
      </c>
      <c r="B10" s="1">
        <v>0.0</v>
      </c>
      <c r="C10" s="1">
        <v>0.0</v>
      </c>
      <c r="D10" s="1">
        <v>0.0</v>
      </c>
      <c r="E10" s="1">
        <v>0.0</v>
      </c>
      <c r="F10" s="1">
        <v>0.0</v>
      </c>
      <c r="G10" s="1">
        <v>0.0</v>
      </c>
      <c r="H10" s="1">
        <v>0.0</v>
      </c>
      <c r="I10" s="1">
        <v>0.0</v>
      </c>
      <c r="J10" s="1">
        <v>0.0</v>
      </c>
      <c r="K10" s="1">
        <v>42.23</v>
      </c>
      <c r="L10" s="2"/>
      <c r="M10" s="2"/>
      <c r="N10" s="2"/>
      <c r="O10" s="2"/>
      <c r="P10" s="2"/>
      <c r="Q10" s="2"/>
      <c r="R10" s="2"/>
      <c r="S10" s="2"/>
      <c r="T10" s="2"/>
      <c r="U10" s="2"/>
      <c r="V10" s="2"/>
      <c r="W10" s="2"/>
      <c r="X10" s="2"/>
      <c r="Y10" s="2"/>
      <c r="Z10" s="2"/>
    </row>
    <row r="11">
      <c r="A11" s="1" t="s">
        <v>155</v>
      </c>
      <c r="B11" s="1">
        <v>-419.21</v>
      </c>
      <c r="C11" s="1">
        <v>-1442.0</v>
      </c>
      <c r="D11" s="1">
        <v>40.17</v>
      </c>
      <c r="E11" s="1">
        <v>75.19</v>
      </c>
      <c r="F11" s="1">
        <v>919.7900000000001</v>
      </c>
      <c r="G11" s="1">
        <v>18.54</v>
      </c>
      <c r="H11" s="1">
        <v>451.14</v>
      </c>
      <c r="I11" s="1">
        <v>-16.48</v>
      </c>
      <c r="J11" s="1">
        <v>-122.57</v>
      </c>
      <c r="K11" s="1">
        <v>51.5</v>
      </c>
      <c r="L11" s="2"/>
      <c r="M11" s="2"/>
      <c r="N11" s="2"/>
      <c r="O11" s="2"/>
      <c r="P11" s="2"/>
      <c r="Q11" s="2"/>
      <c r="R11" s="2"/>
      <c r="S11" s="2"/>
      <c r="T11" s="2"/>
      <c r="U11" s="2"/>
      <c r="V11" s="2"/>
      <c r="W11" s="2"/>
      <c r="X11" s="2"/>
      <c r="Y11" s="2"/>
      <c r="Z11" s="2"/>
    </row>
    <row r="12">
      <c r="A12" s="1" t="s">
        <v>156</v>
      </c>
      <c r="B12" s="1">
        <v>1400.8</v>
      </c>
      <c r="C12" s="1">
        <v>984.6800000000001</v>
      </c>
      <c r="D12" s="1">
        <v>1328.7</v>
      </c>
      <c r="E12" s="1">
        <v>-202.91</v>
      </c>
      <c r="F12" s="1">
        <v>467.62</v>
      </c>
      <c r="G12" s="1">
        <v>164.8</v>
      </c>
      <c r="H12" s="1">
        <v>199.82</v>
      </c>
      <c r="I12" s="1">
        <v>910.52</v>
      </c>
      <c r="J12" s="1">
        <v>108.15</v>
      </c>
      <c r="K12" s="1">
        <v>429.51</v>
      </c>
      <c r="L12" s="2"/>
      <c r="M12" s="2"/>
      <c r="N12" s="2"/>
      <c r="O12" s="2"/>
      <c r="P12" s="2"/>
      <c r="Q12" s="2"/>
      <c r="R12" s="2"/>
      <c r="S12" s="2"/>
      <c r="T12" s="2"/>
      <c r="U12" s="2"/>
      <c r="V12" s="2"/>
      <c r="W12" s="2"/>
      <c r="X12" s="2"/>
      <c r="Y12" s="2"/>
      <c r="Z12" s="2"/>
    </row>
    <row r="13">
      <c r="A13" s="1" t="s">
        <v>157</v>
      </c>
      <c r="B13" s="1">
        <v>353.29</v>
      </c>
      <c r="C13" s="1">
        <v>179.22</v>
      </c>
      <c r="D13" s="1">
        <v>25.75</v>
      </c>
      <c r="E13" s="1">
        <v>4.12</v>
      </c>
      <c r="F13" s="1">
        <v>-7.21</v>
      </c>
      <c r="G13" s="1">
        <v>-43.26</v>
      </c>
      <c r="H13" s="1">
        <v>-40.17</v>
      </c>
      <c r="I13" s="1">
        <v>1.03</v>
      </c>
      <c r="J13" s="1">
        <v>21.63</v>
      </c>
      <c r="K13" s="1">
        <v>26.78</v>
      </c>
      <c r="L13" s="2"/>
      <c r="M13" s="2"/>
      <c r="N13" s="2"/>
      <c r="O13" s="2"/>
      <c r="P13" s="2"/>
      <c r="Q13" s="2"/>
      <c r="R13" s="2"/>
      <c r="S13" s="2"/>
      <c r="T13" s="2"/>
      <c r="U13" s="2"/>
      <c r="V13" s="2"/>
      <c r="W13" s="2"/>
      <c r="X13" s="2"/>
      <c r="Y13" s="2"/>
      <c r="Z13" s="2"/>
    </row>
    <row r="14">
      <c r="A14" s="1" t="s">
        <v>158</v>
      </c>
      <c r="B14" s="1">
        <v>4180.77</v>
      </c>
      <c r="C14" s="1">
        <v>6365.400000000001</v>
      </c>
      <c r="D14" s="1">
        <v>5520.8</v>
      </c>
      <c r="E14" s="1">
        <v>6210.900000000001</v>
      </c>
      <c r="F14" s="1">
        <v>4985.2</v>
      </c>
      <c r="G14" s="1">
        <v>6046.1</v>
      </c>
      <c r="H14" s="1">
        <v>4686.5</v>
      </c>
      <c r="I14" s="1">
        <v>5531.1</v>
      </c>
      <c r="J14" s="1">
        <v>6767.1</v>
      </c>
      <c r="K14" s="1">
        <v>6643.5</v>
      </c>
      <c r="L14" s="2"/>
      <c r="M14" s="2"/>
      <c r="N14" s="2"/>
      <c r="O14" s="2"/>
      <c r="P14" s="2"/>
      <c r="Q14" s="2"/>
      <c r="R14" s="2"/>
      <c r="S14" s="2"/>
      <c r="T14" s="2"/>
      <c r="U14" s="2"/>
      <c r="V14" s="2"/>
      <c r="W14" s="2"/>
      <c r="X14" s="2"/>
      <c r="Y14" s="2"/>
      <c r="Z14" s="2"/>
    </row>
    <row r="15">
      <c r="A15" s="1" t="s">
        <v>159</v>
      </c>
      <c r="B15" s="1">
        <v>5531.1</v>
      </c>
      <c r="C15" s="1">
        <v>5665.0</v>
      </c>
      <c r="D15" s="1">
        <v>7168.8</v>
      </c>
      <c r="E15" s="1">
        <v>6313.900000000001</v>
      </c>
      <c r="F15" s="1">
        <v>7096.7</v>
      </c>
      <c r="G15" s="1">
        <v>6653.8</v>
      </c>
      <c r="H15" s="1">
        <v>6097.6</v>
      </c>
      <c r="I15" s="1">
        <v>6777.400000000001</v>
      </c>
      <c r="J15" s="1">
        <v>7354.2</v>
      </c>
      <c r="K15" s="1">
        <v>8590.2</v>
      </c>
      <c r="L15" s="2"/>
      <c r="M15" s="2"/>
      <c r="N15" s="2"/>
      <c r="O15" s="2"/>
      <c r="P15" s="2"/>
      <c r="Q15" s="2"/>
      <c r="R15" s="2"/>
      <c r="S15" s="2"/>
      <c r="T15" s="2"/>
      <c r="U15" s="2"/>
      <c r="V15" s="2"/>
      <c r="W15" s="2"/>
      <c r="X15" s="2"/>
      <c r="Y15" s="2"/>
      <c r="Z15" s="2"/>
    </row>
    <row r="16">
      <c r="A16" s="1" t="s">
        <v>160</v>
      </c>
      <c r="B16" s="1">
        <v>20888.4</v>
      </c>
      <c r="C16" s="1">
        <v>22598.2</v>
      </c>
      <c r="D16" s="1">
        <v>25224.7</v>
      </c>
      <c r="E16" s="1">
        <v>24946.6</v>
      </c>
      <c r="F16" s="1">
        <v>25379.2</v>
      </c>
      <c r="G16" s="1">
        <v>25574.9</v>
      </c>
      <c r="H16" s="1">
        <v>21269.5</v>
      </c>
      <c r="I16" s="1">
        <v>22083.2</v>
      </c>
      <c r="J16" s="1">
        <v>27212.6</v>
      </c>
      <c r="K16" s="1">
        <v>32496.5</v>
      </c>
      <c r="L16" s="2"/>
      <c r="M16" s="2"/>
      <c r="N16" s="2"/>
      <c r="O16" s="2"/>
      <c r="P16" s="2"/>
      <c r="Q16" s="2"/>
      <c r="R16" s="2"/>
      <c r="S16" s="2"/>
      <c r="T16" s="2"/>
      <c r="U16" s="2"/>
      <c r="V16" s="2"/>
      <c r="W16" s="2"/>
      <c r="X16" s="2"/>
      <c r="Y16" s="2"/>
      <c r="Z16" s="2"/>
    </row>
    <row r="17">
      <c r="A17" s="1" t="s">
        <v>161</v>
      </c>
      <c r="B17" s="1">
        <v>4429.0</v>
      </c>
      <c r="C17" s="1">
        <v>4377.5</v>
      </c>
      <c r="D17" s="1">
        <v>3708.0</v>
      </c>
      <c r="E17" s="1">
        <v>3790.4</v>
      </c>
      <c r="F17" s="1">
        <v>4099.400000000001</v>
      </c>
      <c r="G17" s="1">
        <v>4192.1</v>
      </c>
      <c r="H17" s="1">
        <v>5314.8</v>
      </c>
      <c r="I17" s="1">
        <v>3110.6</v>
      </c>
      <c r="J17" s="1">
        <v>3399.0</v>
      </c>
      <c r="K17" s="1">
        <v>4521.7</v>
      </c>
      <c r="L17" s="2"/>
      <c r="M17" s="2"/>
      <c r="N17" s="2"/>
      <c r="O17" s="2"/>
      <c r="P17" s="2"/>
      <c r="Q17" s="2"/>
      <c r="R17" s="2"/>
      <c r="S17" s="2"/>
      <c r="T17" s="2"/>
      <c r="U17" s="2"/>
      <c r="V17" s="2"/>
      <c r="W17" s="2"/>
      <c r="X17" s="2"/>
      <c r="Y17" s="2"/>
      <c r="Z17" s="2"/>
    </row>
    <row r="18">
      <c r="A18" s="1" t="s">
        <v>162</v>
      </c>
      <c r="B18" s="1">
        <v>16459.4</v>
      </c>
      <c r="C18" s="1">
        <v>18220.7</v>
      </c>
      <c r="D18" s="1">
        <v>21516.7</v>
      </c>
      <c r="E18" s="1">
        <v>21156.2</v>
      </c>
      <c r="F18" s="1">
        <v>21279.8</v>
      </c>
      <c r="G18" s="1">
        <v>21382.8</v>
      </c>
      <c r="H18" s="1">
        <v>15954.7</v>
      </c>
      <c r="I18" s="1">
        <v>18982.9</v>
      </c>
      <c r="J18" s="1">
        <v>23803.3</v>
      </c>
      <c r="K18" s="1">
        <v>27974.8</v>
      </c>
      <c r="L18" s="2"/>
      <c r="M18" s="2"/>
      <c r="N18" s="2"/>
      <c r="O18" s="2"/>
      <c r="P18" s="2"/>
      <c r="Q18" s="2"/>
      <c r="R18" s="2"/>
      <c r="S18" s="2"/>
      <c r="T18" s="2"/>
      <c r="U18" s="2"/>
      <c r="V18" s="2"/>
      <c r="W18" s="2"/>
      <c r="X18" s="2"/>
      <c r="Y18" s="2"/>
      <c r="Z18" s="2"/>
    </row>
    <row r="19">
      <c r="A19" s="1" t="s">
        <v>163</v>
      </c>
      <c r="B19" s="1">
        <v>5500.2</v>
      </c>
      <c r="C19" s="1">
        <v>6427.2</v>
      </c>
      <c r="D19" s="1">
        <v>6859.8</v>
      </c>
      <c r="E19" s="1">
        <v>6725.900000000001</v>
      </c>
      <c r="F19" s="1">
        <v>6272.7</v>
      </c>
      <c r="G19" s="1">
        <v>6499.3</v>
      </c>
      <c r="H19" s="1">
        <v>4820.400000000001</v>
      </c>
      <c r="I19" s="1">
        <v>5160.3</v>
      </c>
      <c r="J19" s="1">
        <v>5747.400000000001</v>
      </c>
      <c r="K19" s="1">
        <v>6725.900000000001</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0.0</v>
      </c>
      <c r="H20" s="1">
        <v>0.0</v>
      </c>
      <c r="I20" s="1">
        <v>1266.9</v>
      </c>
      <c r="J20" s="1">
        <v>0.0</v>
      </c>
      <c r="K20" s="1">
        <v>0.0</v>
      </c>
      <c r="L20" s="2"/>
      <c r="M20" s="2"/>
      <c r="N20" s="2"/>
      <c r="O20" s="2"/>
      <c r="P20" s="2"/>
      <c r="Q20" s="2"/>
      <c r="R20" s="2"/>
      <c r="S20" s="2"/>
      <c r="T20" s="2"/>
      <c r="U20" s="2"/>
      <c r="V20" s="2"/>
      <c r="W20" s="2"/>
      <c r="X20" s="2"/>
      <c r="Y20" s="2"/>
      <c r="Z20" s="2"/>
    </row>
    <row r="21" ht="15.75" customHeight="1">
      <c r="A21" s="1" t="s">
        <v>165</v>
      </c>
      <c r="B21" s="1">
        <v>1174.2</v>
      </c>
      <c r="C21" s="1">
        <v>1308.1</v>
      </c>
      <c r="D21" s="1">
        <v>1472.9</v>
      </c>
      <c r="E21" s="1">
        <v>1431.7</v>
      </c>
      <c r="F21" s="1">
        <v>1246.3</v>
      </c>
      <c r="G21" s="1">
        <v>1648.0</v>
      </c>
      <c r="H21" s="1">
        <v>1328.7</v>
      </c>
      <c r="I21" s="1">
        <v>0.0</v>
      </c>
      <c r="J21" s="1">
        <v>1369.9</v>
      </c>
      <c r="K21" s="1">
        <v>1442.0</v>
      </c>
      <c r="L21" s="2"/>
      <c r="M21" s="2"/>
      <c r="N21" s="2"/>
      <c r="O21" s="2"/>
      <c r="P21" s="2"/>
      <c r="Q21" s="2"/>
      <c r="R21" s="2"/>
      <c r="S21" s="2"/>
      <c r="T21" s="2"/>
      <c r="U21" s="2"/>
      <c r="V21" s="2"/>
      <c r="W21" s="2"/>
      <c r="X21" s="2"/>
      <c r="Y21" s="2"/>
      <c r="Z21" s="2"/>
    </row>
    <row r="22" ht="15.75" customHeight="1">
      <c r="A22" s="1" t="s">
        <v>166</v>
      </c>
      <c r="B22" s="1">
        <v>3759.5</v>
      </c>
      <c r="C22" s="1">
        <v>4264.2</v>
      </c>
      <c r="D22" s="1">
        <v>4398.1</v>
      </c>
      <c r="E22" s="1">
        <v>4243.6</v>
      </c>
      <c r="F22" s="1">
        <v>4109.7</v>
      </c>
      <c r="G22" s="1">
        <v>3697.7</v>
      </c>
      <c r="H22" s="1">
        <v>2863.4</v>
      </c>
      <c r="I22" s="1">
        <v>3028.2</v>
      </c>
      <c r="J22" s="1">
        <v>3584.4</v>
      </c>
      <c r="K22" s="1">
        <v>4037.6</v>
      </c>
      <c r="L22" s="2"/>
      <c r="M22" s="2"/>
      <c r="N22" s="2"/>
      <c r="O22" s="2"/>
      <c r="P22" s="2"/>
      <c r="Q22" s="2"/>
      <c r="R22" s="2"/>
      <c r="S22" s="2"/>
      <c r="T22" s="2"/>
      <c r="U22" s="2"/>
      <c r="V22" s="2"/>
      <c r="W22" s="2"/>
      <c r="X22" s="2"/>
      <c r="Y22" s="2"/>
      <c r="Z22" s="2"/>
    </row>
    <row r="23" ht="15.75" customHeight="1">
      <c r="A23" s="1" t="s">
        <v>167</v>
      </c>
      <c r="B23" s="1">
        <v>1102.1</v>
      </c>
      <c r="C23" s="1">
        <v>930.09</v>
      </c>
      <c r="D23" s="1">
        <v>1730.4</v>
      </c>
      <c r="E23" s="1">
        <v>993.95</v>
      </c>
      <c r="F23" s="1">
        <v>585.04</v>
      </c>
      <c r="G23" s="1">
        <v>702.46</v>
      </c>
      <c r="H23" s="1">
        <v>916.7</v>
      </c>
      <c r="I23" s="1">
        <v>535.6</v>
      </c>
      <c r="J23" s="1">
        <v>513.97</v>
      </c>
      <c r="K23" s="1">
        <v>684.95</v>
      </c>
      <c r="L23" s="2"/>
      <c r="M23" s="2"/>
      <c r="N23" s="2"/>
      <c r="O23" s="2"/>
      <c r="P23" s="2"/>
      <c r="Q23" s="2"/>
      <c r="R23" s="2"/>
      <c r="S23" s="2"/>
      <c r="T23" s="2"/>
      <c r="U23" s="2"/>
      <c r="V23" s="2"/>
      <c r="W23" s="2"/>
      <c r="X23" s="2"/>
      <c r="Y23" s="2"/>
      <c r="Z23" s="2"/>
    </row>
    <row r="24" ht="15.75" customHeight="1">
      <c r="A24" s="1" t="s">
        <v>168</v>
      </c>
      <c r="B24" s="1">
        <v>11546.3</v>
      </c>
      <c r="C24" s="1">
        <v>12916.2</v>
      </c>
      <c r="D24" s="1">
        <v>14461.2</v>
      </c>
      <c r="E24" s="1">
        <v>13400.3</v>
      </c>
      <c r="F24" s="1">
        <v>12205.5</v>
      </c>
      <c r="G24" s="1">
        <v>12545.4</v>
      </c>
      <c r="H24" s="1">
        <v>9918.9</v>
      </c>
      <c r="I24" s="1">
        <v>9991.0</v>
      </c>
      <c r="J24" s="1">
        <v>11216.7</v>
      </c>
      <c r="K24" s="1">
        <v>12895.6</v>
      </c>
      <c r="L24" s="2"/>
      <c r="M24" s="2"/>
      <c r="N24" s="2"/>
      <c r="O24" s="2"/>
      <c r="P24" s="2"/>
      <c r="Q24" s="2"/>
      <c r="R24" s="2"/>
      <c r="S24" s="2"/>
      <c r="T24" s="2"/>
      <c r="U24" s="2"/>
      <c r="V24" s="2"/>
      <c r="W24" s="2"/>
      <c r="X24" s="2"/>
      <c r="Y24" s="2"/>
      <c r="Z24" s="2"/>
    </row>
    <row r="25" ht="15.75" customHeight="1">
      <c r="A25" s="1" t="s">
        <v>169</v>
      </c>
      <c r="B25" s="1">
        <v>4913.1</v>
      </c>
      <c r="C25" s="1">
        <v>5294.2</v>
      </c>
      <c r="D25" s="1">
        <v>7055.5</v>
      </c>
      <c r="E25" s="1">
        <v>7755.900000000001</v>
      </c>
      <c r="F25" s="1">
        <v>9074.300000000001</v>
      </c>
      <c r="G25" s="1">
        <v>8827.1</v>
      </c>
      <c r="H25" s="1">
        <v>6025.5</v>
      </c>
      <c r="I25" s="1">
        <v>8981.6</v>
      </c>
      <c r="J25" s="1">
        <v>12586.6</v>
      </c>
      <c r="K25" s="1">
        <v>15079.2</v>
      </c>
      <c r="L25" s="2"/>
      <c r="M25" s="2"/>
      <c r="N25" s="2"/>
      <c r="O25" s="2"/>
      <c r="P25" s="2"/>
      <c r="Q25" s="2"/>
      <c r="R25" s="2"/>
      <c r="S25" s="2"/>
      <c r="T25" s="2"/>
      <c r="U25" s="2"/>
      <c r="V25" s="2"/>
      <c r="W25" s="2"/>
      <c r="X25" s="2"/>
      <c r="Y25" s="2"/>
      <c r="Z25" s="2"/>
    </row>
    <row r="26" ht="15.75" customHeight="1">
      <c r="A26" s="1" t="s">
        <v>170</v>
      </c>
      <c r="B26" s="1">
        <v>-701.4300000000001</v>
      </c>
      <c r="C26" s="1">
        <v>-517.0600000000001</v>
      </c>
      <c r="D26" s="1">
        <v>-243.08</v>
      </c>
      <c r="E26" s="1">
        <v>-233.81</v>
      </c>
      <c r="F26" s="1">
        <v>-145.23</v>
      </c>
      <c r="G26" s="1">
        <v>-195.7</v>
      </c>
      <c r="H26" s="1">
        <v>0.0</v>
      </c>
      <c r="I26" s="1">
        <v>-776.62</v>
      </c>
      <c r="J26" s="1">
        <v>0.0</v>
      </c>
      <c r="K26" s="1">
        <v>0.0</v>
      </c>
      <c r="L26" s="2"/>
      <c r="M26" s="2"/>
      <c r="N26" s="2"/>
      <c r="O26" s="2"/>
      <c r="P26" s="2"/>
      <c r="Q26" s="2"/>
      <c r="R26" s="2"/>
      <c r="S26" s="2"/>
      <c r="T26" s="2"/>
      <c r="U26" s="2"/>
      <c r="V26" s="2"/>
      <c r="W26" s="2"/>
      <c r="X26" s="2"/>
      <c r="Y26" s="2"/>
      <c r="Z26" s="2"/>
    </row>
    <row r="27" ht="15.75" customHeight="1">
      <c r="A27" s="1" t="s">
        <v>171</v>
      </c>
      <c r="B27" s="1">
        <v>0.0</v>
      </c>
      <c r="C27" s="1">
        <v>26.78</v>
      </c>
      <c r="D27" s="1">
        <v>0.0</v>
      </c>
      <c r="E27" s="1">
        <v>-4.12</v>
      </c>
      <c r="F27" s="1">
        <v>0.0</v>
      </c>
      <c r="G27" s="1">
        <v>-1359.6</v>
      </c>
      <c r="H27" s="1">
        <v>0.0</v>
      </c>
      <c r="I27" s="1">
        <v>0.0</v>
      </c>
      <c r="J27" s="1">
        <v>0.0</v>
      </c>
      <c r="K27" s="1">
        <v>0.0</v>
      </c>
      <c r="L27" s="2"/>
      <c r="M27" s="2"/>
      <c r="N27" s="2"/>
      <c r="O27" s="2"/>
      <c r="P27" s="2"/>
      <c r="Q27" s="2"/>
      <c r="R27" s="2"/>
      <c r="S27" s="2"/>
      <c r="T27" s="2"/>
      <c r="U27" s="2"/>
      <c r="V27" s="2"/>
      <c r="W27" s="2"/>
      <c r="X27" s="2"/>
      <c r="Y27" s="2"/>
      <c r="Z27" s="2"/>
    </row>
    <row r="28" ht="15.75" customHeight="1">
      <c r="A28" s="1" t="s">
        <v>172</v>
      </c>
      <c r="B28" s="1">
        <v>-108.15</v>
      </c>
      <c r="C28" s="1">
        <v>-65.92</v>
      </c>
      <c r="D28" s="1">
        <v>-150.38</v>
      </c>
      <c r="E28" s="1">
        <v>-55.62</v>
      </c>
      <c r="F28" s="1">
        <v>-90.64</v>
      </c>
      <c r="G28" s="1">
        <v>-109.18</v>
      </c>
      <c r="H28" s="1">
        <v>-148.32</v>
      </c>
      <c r="I28" s="1">
        <v>-185.4</v>
      </c>
      <c r="J28" s="1">
        <v>28.84</v>
      </c>
      <c r="K28" s="1">
        <v>-43.26</v>
      </c>
      <c r="L28" s="2"/>
      <c r="M28" s="2"/>
      <c r="N28" s="2"/>
      <c r="O28" s="2"/>
      <c r="P28" s="2"/>
      <c r="Q28" s="2"/>
      <c r="R28" s="2"/>
      <c r="S28" s="2"/>
      <c r="T28" s="2"/>
      <c r="U28" s="2"/>
      <c r="V28" s="2"/>
      <c r="W28" s="2"/>
      <c r="X28" s="2"/>
      <c r="Y28" s="2"/>
      <c r="Z28" s="2"/>
    </row>
    <row r="29" ht="15.75" customHeight="1">
      <c r="A29" s="1" t="s">
        <v>173</v>
      </c>
      <c r="B29" s="1">
        <v>0.0</v>
      </c>
      <c r="C29" s="1">
        <v>0.0</v>
      </c>
      <c r="D29" s="1">
        <v>-78.28</v>
      </c>
      <c r="E29" s="1">
        <v>-327.54</v>
      </c>
      <c r="F29" s="1">
        <v>-136.99</v>
      </c>
      <c r="G29" s="1">
        <v>-175.1</v>
      </c>
      <c r="H29" s="1">
        <v>-214.24</v>
      </c>
      <c r="I29" s="1">
        <v>-139.05</v>
      </c>
      <c r="J29" s="1">
        <v>-216.3</v>
      </c>
      <c r="K29" s="1">
        <v>-176.13</v>
      </c>
      <c r="L29" s="2"/>
      <c r="M29" s="2"/>
      <c r="N29" s="2"/>
      <c r="O29" s="2"/>
      <c r="P29" s="2"/>
      <c r="Q29" s="2"/>
      <c r="R29" s="2"/>
      <c r="S29" s="2"/>
      <c r="T29" s="2"/>
      <c r="U29" s="2"/>
      <c r="V29" s="2"/>
      <c r="W29" s="2"/>
      <c r="X29" s="2"/>
      <c r="Y29" s="2"/>
      <c r="Z29" s="2"/>
    </row>
    <row r="30" ht="15.75" customHeight="1">
      <c r="A30" s="1" t="s">
        <v>174</v>
      </c>
      <c r="B30" s="1">
        <v>0.0</v>
      </c>
      <c r="C30" s="1">
        <v>0.0</v>
      </c>
      <c r="D30" s="1">
        <v>0.0</v>
      </c>
      <c r="E30" s="1">
        <v>0.0</v>
      </c>
      <c r="F30" s="1">
        <v>0.0</v>
      </c>
      <c r="G30" s="1">
        <v>-403.76</v>
      </c>
      <c r="H30" s="1">
        <v>-261.62</v>
      </c>
      <c r="I30" s="1">
        <v>-420.24</v>
      </c>
      <c r="J30" s="1">
        <v>-1740.7</v>
      </c>
      <c r="K30" s="1">
        <v>-2069.27</v>
      </c>
      <c r="L30" s="2"/>
      <c r="M30" s="2"/>
      <c r="N30" s="2"/>
      <c r="O30" s="2"/>
      <c r="P30" s="2"/>
      <c r="Q30" s="2"/>
      <c r="R30" s="2"/>
      <c r="S30" s="2"/>
      <c r="T30" s="2"/>
      <c r="U30" s="2"/>
      <c r="V30" s="2"/>
      <c r="W30" s="2"/>
      <c r="X30" s="2"/>
      <c r="Y30" s="2"/>
      <c r="Z30" s="2"/>
    </row>
    <row r="31" ht="15.75" customHeight="1">
      <c r="A31" s="1" t="s">
        <v>175</v>
      </c>
      <c r="B31" s="1">
        <v>4099.400000000001</v>
      </c>
      <c r="C31" s="1">
        <v>4738.0</v>
      </c>
      <c r="D31" s="1">
        <v>6581.7</v>
      </c>
      <c r="E31" s="1">
        <v>7137.900000000001</v>
      </c>
      <c r="F31" s="1">
        <v>8703.5</v>
      </c>
      <c r="G31" s="1">
        <v>6592.0</v>
      </c>
      <c r="H31" s="1">
        <v>5407.5</v>
      </c>
      <c r="I31" s="1">
        <v>7467.5</v>
      </c>
      <c r="J31" s="1">
        <v>10670.8</v>
      </c>
      <c r="K31" s="1">
        <v>12792.6</v>
      </c>
      <c r="L31" s="2"/>
      <c r="M31" s="2"/>
      <c r="N31" s="2"/>
      <c r="O31" s="2"/>
      <c r="P31" s="2"/>
      <c r="Q31" s="2"/>
      <c r="R31" s="2"/>
      <c r="S31" s="2"/>
      <c r="T31" s="2"/>
      <c r="U31" s="2"/>
      <c r="V31" s="2"/>
      <c r="W31" s="2"/>
      <c r="X31" s="2"/>
      <c r="Y31" s="2"/>
      <c r="Z31" s="2"/>
    </row>
    <row r="32" ht="15.75" customHeight="1">
      <c r="A32" s="1" t="s">
        <v>176</v>
      </c>
      <c r="B32" s="1">
        <v>924.94</v>
      </c>
      <c r="C32" s="1">
        <v>1308.1</v>
      </c>
      <c r="D32" s="1">
        <v>1751.0</v>
      </c>
      <c r="E32" s="1">
        <v>2235.1</v>
      </c>
      <c r="F32" s="1">
        <v>2369.0</v>
      </c>
      <c r="G32" s="1">
        <v>2111.5</v>
      </c>
      <c r="H32" s="1">
        <v>1503.8</v>
      </c>
      <c r="I32" s="1">
        <v>1967.3</v>
      </c>
      <c r="J32" s="1">
        <v>3635.9</v>
      </c>
      <c r="K32" s="1">
        <v>4120.0</v>
      </c>
      <c r="L32" s="2"/>
      <c r="M32" s="2"/>
      <c r="N32" s="2"/>
      <c r="O32" s="2"/>
      <c r="P32" s="2"/>
      <c r="Q32" s="2"/>
      <c r="R32" s="2"/>
      <c r="S32" s="2"/>
      <c r="T32" s="2"/>
      <c r="U32" s="2"/>
      <c r="V32" s="2"/>
      <c r="W32" s="2"/>
      <c r="X32" s="2"/>
      <c r="Y32" s="2"/>
      <c r="Z32" s="2"/>
    </row>
    <row r="33" ht="15.75" customHeight="1">
      <c r="A33" s="1" t="s">
        <v>177</v>
      </c>
      <c r="B33" s="1">
        <v>3172.4</v>
      </c>
      <c r="C33" s="1">
        <v>3429.9</v>
      </c>
      <c r="D33" s="1">
        <v>4830.7</v>
      </c>
      <c r="E33" s="1">
        <v>4902.8</v>
      </c>
      <c r="F33" s="1">
        <v>6334.5</v>
      </c>
      <c r="G33" s="1">
        <v>4470.2</v>
      </c>
      <c r="H33" s="1">
        <v>3903.7</v>
      </c>
      <c r="I33" s="1">
        <v>5500.2</v>
      </c>
      <c r="J33" s="1">
        <v>7034.900000000001</v>
      </c>
      <c r="K33" s="1">
        <v>8672.6</v>
      </c>
      <c r="L33" s="2"/>
      <c r="M33" s="2"/>
      <c r="N33" s="2"/>
      <c r="O33" s="2"/>
      <c r="P33" s="2"/>
      <c r="Q33" s="2"/>
      <c r="R33" s="2"/>
      <c r="S33" s="2"/>
      <c r="T33" s="2"/>
      <c r="U33" s="2"/>
      <c r="V33" s="2"/>
      <c r="W33" s="2"/>
      <c r="X33" s="2"/>
      <c r="Y33" s="2"/>
      <c r="Z33" s="2"/>
    </row>
    <row r="34" ht="15.75" customHeight="1">
      <c r="A34" s="1" t="s">
        <v>178</v>
      </c>
      <c r="B34" s="1">
        <v>0.0</v>
      </c>
      <c r="C34" s="1">
        <v>0.0</v>
      </c>
      <c r="D34" s="1">
        <v>0.0</v>
      </c>
      <c r="E34" s="1">
        <v>0.0</v>
      </c>
      <c r="F34" s="1">
        <v>0.0</v>
      </c>
      <c r="G34" s="1">
        <v>0.0</v>
      </c>
      <c r="H34" s="1">
        <v>-1781.9</v>
      </c>
      <c r="I34" s="1">
        <v>288.4</v>
      </c>
      <c r="J34" s="1">
        <v>0.0</v>
      </c>
      <c r="K34" s="1">
        <v>0.0</v>
      </c>
      <c r="L34" s="2"/>
      <c r="M34" s="2"/>
      <c r="N34" s="2"/>
      <c r="O34" s="2"/>
      <c r="P34" s="2"/>
      <c r="Q34" s="2"/>
      <c r="R34" s="2"/>
      <c r="S34" s="2"/>
      <c r="T34" s="2"/>
      <c r="U34" s="2"/>
      <c r="V34" s="2"/>
      <c r="W34" s="2"/>
      <c r="X34" s="2"/>
      <c r="Y34" s="2"/>
      <c r="Z34" s="2"/>
    </row>
    <row r="35" ht="15.75" customHeight="1">
      <c r="A35" s="1" t="s">
        <v>179</v>
      </c>
      <c r="B35" s="1">
        <v>3172.4</v>
      </c>
      <c r="C35" s="1">
        <v>3429.9</v>
      </c>
      <c r="D35" s="1">
        <v>4830.7</v>
      </c>
      <c r="E35" s="1">
        <v>4902.8</v>
      </c>
      <c r="F35" s="1">
        <v>6334.5</v>
      </c>
      <c r="G35" s="1">
        <v>4470.2</v>
      </c>
      <c r="H35" s="1">
        <v>2121.8</v>
      </c>
      <c r="I35" s="1">
        <v>5788.6</v>
      </c>
      <c r="J35" s="1">
        <v>7034.900000000001</v>
      </c>
      <c r="K35" s="1">
        <v>8672.6</v>
      </c>
      <c r="L35" s="2"/>
      <c r="M35" s="2"/>
      <c r="N35" s="2"/>
      <c r="O35" s="2"/>
      <c r="P35" s="2"/>
      <c r="Q35" s="2"/>
      <c r="R35" s="2"/>
      <c r="S35" s="2"/>
      <c r="T35" s="2"/>
      <c r="U35" s="2"/>
      <c r="V35" s="2"/>
      <c r="W35" s="2"/>
      <c r="X35" s="2"/>
      <c r="Y35" s="2"/>
      <c r="Z35" s="2"/>
    </row>
    <row r="36" ht="15.75" customHeight="1">
      <c r="A36" s="1" t="s">
        <v>102</v>
      </c>
      <c r="B36" s="1">
        <v>-477.92</v>
      </c>
      <c r="C36" s="1">
        <v>-706.58</v>
      </c>
      <c r="D36" s="1">
        <v>-1256.6</v>
      </c>
      <c r="E36" s="1">
        <v>-1277.2</v>
      </c>
      <c r="F36" s="1">
        <v>-851.8100000000001</v>
      </c>
      <c r="G36" s="1">
        <v>-857.99</v>
      </c>
      <c r="H36" s="1">
        <v>-777.65</v>
      </c>
      <c r="I36" s="1">
        <v>-993.95</v>
      </c>
      <c r="J36" s="1">
        <v>-419.21</v>
      </c>
      <c r="K36" s="1">
        <v>-408.91</v>
      </c>
      <c r="L36" s="2"/>
      <c r="M36" s="2"/>
      <c r="N36" s="2"/>
      <c r="O36" s="2"/>
      <c r="P36" s="2"/>
      <c r="Q36" s="2"/>
      <c r="R36" s="2"/>
      <c r="S36" s="2"/>
      <c r="T36" s="2"/>
      <c r="U36" s="2"/>
      <c r="V36" s="2"/>
      <c r="W36" s="2"/>
      <c r="X36" s="2"/>
      <c r="Y36" s="2"/>
      <c r="Z36" s="2"/>
    </row>
    <row r="37" ht="15.75" customHeight="1">
      <c r="A37" s="1" t="s">
        <v>180</v>
      </c>
      <c r="B37" s="1">
        <v>2698.6</v>
      </c>
      <c r="C37" s="1">
        <v>2719.2</v>
      </c>
      <c r="D37" s="1">
        <v>3584.4</v>
      </c>
      <c r="E37" s="1">
        <v>3625.6</v>
      </c>
      <c r="F37" s="1">
        <v>5479.6</v>
      </c>
      <c r="G37" s="1">
        <v>3615.3</v>
      </c>
      <c r="H37" s="1">
        <v>1339.0</v>
      </c>
      <c r="I37" s="1">
        <v>4789.5</v>
      </c>
      <c r="J37" s="1">
        <v>6612.6</v>
      </c>
      <c r="K37" s="1">
        <v>8260.6</v>
      </c>
      <c r="L37" s="2"/>
      <c r="M37" s="2"/>
      <c r="N37" s="2"/>
      <c r="O37" s="2"/>
      <c r="P37" s="2"/>
      <c r="Q37" s="2"/>
      <c r="R37" s="2"/>
      <c r="S37" s="2"/>
      <c r="T37" s="2"/>
      <c r="U37" s="2"/>
      <c r="V37" s="2"/>
      <c r="W37" s="2"/>
      <c r="X37" s="2"/>
      <c r="Y37" s="2"/>
      <c r="Z37" s="2"/>
    </row>
    <row r="38" ht="15.75" customHeight="1">
      <c r="A38" s="1" t="s">
        <v>181</v>
      </c>
      <c r="B38" s="1">
        <v>0.0</v>
      </c>
      <c r="C38" s="1">
        <v>218.36</v>
      </c>
      <c r="D38" s="1">
        <v>267.8</v>
      </c>
      <c r="E38" s="1">
        <v>310.03</v>
      </c>
      <c r="F38" s="1">
        <v>322.39</v>
      </c>
      <c r="G38" s="1">
        <v>431.57</v>
      </c>
      <c r="H38" s="1">
        <v>398.61</v>
      </c>
      <c r="I38" s="1">
        <v>369.77</v>
      </c>
      <c r="J38" s="1">
        <v>322.39</v>
      </c>
      <c r="K38" s="1">
        <v>355.35</v>
      </c>
      <c r="L38" s="2"/>
      <c r="M38" s="2"/>
      <c r="N38" s="2"/>
      <c r="O38" s="2"/>
      <c r="P38" s="2"/>
      <c r="Q38" s="2"/>
      <c r="R38" s="2"/>
      <c r="S38" s="2"/>
      <c r="T38" s="2"/>
      <c r="U38" s="2"/>
      <c r="V38" s="2"/>
      <c r="W38" s="2"/>
      <c r="X38" s="2"/>
      <c r="Y38" s="2"/>
      <c r="Z38" s="2"/>
    </row>
    <row r="39" ht="15.75" customHeight="1">
      <c r="A39" s="1" t="s">
        <v>182</v>
      </c>
      <c r="B39" s="1">
        <v>2698.6</v>
      </c>
      <c r="C39" s="1">
        <v>2502.9</v>
      </c>
      <c r="D39" s="1">
        <v>3316.6</v>
      </c>
      <c r="E39" s="1">
        <v>3316.6</v>
      </c>
      <c r="F39" s="1">
        <v>5160.3</v>
      </c>
      <c r="G39" s="1">
        <v>3182.7</v>
      </c>
      <c r="H39" s="1">
        <v>945.5400000000001</v>
      </c>
      <c r="I39" s="1">
        <v>4418.7</v>
      </c>
      <c r="J39" s="1">
        <v>6293.3</v>
      </c>
      <c r="K39" s="1">
        <v>7900.1</v>
      </c>
      <c r="L39" s="2"/>
      <c r="M39" s="2"/>
      <c r="N39" s="2"/>
      <c r="O39" s="2"/>
      <c r="P39" s="2"/>
      <c r="Q39" s="2"/>
      <c r="R39" s="2"/>
      <c r="S39" s="2"/>
      <c r="T39" s="2"/>
      <c r="U39" s="2"/>
      <c r="V39" s="2"/>
      <c r="W39" s="2"/>
      <c r="X39" s="2"/>
      <c r="Y39" s="2"/>
      <c r="Z39" s="2"/>
    </row>
    <row r="40" ht="15.75" customHeight="1">
      <c r="A40" s="1" t="s">
        <v>183</v>
      </c>
      <c r="B40" s="1">
        <v>2698.6</v>
      </c>
      <c r="C40" s="1">
        <v>2502.9</v>
      </c>
      <c r="D40" s="1">
        <v>3316.6</v>
      </c>
      <c r="E40" s="1">
        <v>3316.6</v>
      </c>
      <c r="F40" s="1">
        <v>5160.3</v>
      </c>
      <c r="G40" s="1">
        <v>3182.7</v>
      </c>
      <c r="H40" s="1">
        <v>2729.5</v>
      </c>
      <c r="I40" s="1">
        <v>4130.3</v>
      </c>
      <c r="J40" s="1">
        <v>6293.3</v>
      </c>
      <c r="K40" s="1">
        <v>7900.1</v>
      </c>
      <c r="L40" s="2"/>
      <c r="M40" s="2"/>
      <c r="N40" s="2"/>
      <c r="O40" s="2"/>
      <c r="P40" s="2"/>
      <c r="Q40" s="2"/>
      <c r="R40" s="2"/>
      <c r="S40" s="2"/>
      <c r="T40" s="2"/>
      <c r="U40" s="2"/>
      <c r="V40" s="2"/>
      <c r="W40" s="2"/>
      <c r="X40" s="2"/>
      <c r="Y40" s="2"/>
      <c r="Z40" s="2"/>
    </row>
    <row r="41" ht="15.75" customHeight="1">
      <c r="A41" s="1" t="s">
        <v>184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185</v>
      </c>
      <c r="B42" s="1" t="s">
        <v>186</v>
      </c>
      <c r="C42" s="1" t="s">
        <v>187</v>
      </c>
      <c r="D42" s="1" t="s">
        <v>188</v>
      </c>
      <c r="E42" s="1" t="s">
        <v>189</v>
      </c>
      <c r="F42" s="1" t="s">
        <v>190</v>
      </c>
      <c r="G42" s="1" t="s">
        <v>191</v>
      </c>
      <c r="H42" s="1" t="s">
        <v>192</v>
      </c>
      <c r="I42" s="1" t="s">
        <v>193</v>
      </c>
      <c r="J42" s="1" t="s">
        <v>194</v>
      </c>
      <c r="K42" s="1" t="s">
        <v>195</v>
      </c>
      <c r="L42" s="2"/>
      <c r="M42" s="2"/>
      <c r="N42" s="2"/>
      <c r="O42" s="2"/>
      <c r="P42" s="2"/>
      <c r="Q42" s="2"/>
      <c r="R42" s="2"/>
      <c r="S42" s="2"/>
      <c r="T42" s="2"/>
      <c r="U42" s="2"/>
      <c r="V42" s="2"/>
      <c r="W42" s="2"/>
      <c r="X42" s="2"/>
      <c r="Y42" s="2"/>
      <c r="Z42" s="2"/>
    </row>
    <row r="43" ht="15.75" customHeight="1">
      <c r="A43" s="1" t="s">
        <v>196</v>
      </c>
      <c r="B43" s="1" t="s">
        <v>186</v>
      </c>
      <c r="C43" s="1" t="s">
        <v>187</v>
      </c>
      <c r="D43" s="1" t="s">
        <v>188</v>
      </c>
      <c r="E43" s="1" t="s">
        <v>189</v>
      </c>
      <c r="F43" s="1" t="s">
        <v>190</v>
      </c>
      <c r="G43" s="1" t="s">
        <v>191</v>
      </c>
      <c r="H43" s="1" t="s">
        <v>197</v>
      </c>
      <c r="I43" s="1" t="s">
        <v>198</v>
      </c>
      <c r="J43" s="1" t="s">
        <v>194</v>
      </c>
      <c r="K43" s="1" t="s">
        <v>195</v>
      </c>
      <c r="L43" s="2"/>
      <c r="M43" s="2"/>
      <c r="N43" s="2"/>
      <c r="O43" s="2"/>
      <c r="P43" s="2"/>
      <c r="Q43" s="2"/>
      <c r="R43" s="2"/>
      <c r="S43" s="2"/>
      <c r="T43" s="2"/>
      <c r="U43" s="2"/>
      <c r="V43" s="2"/>
      <c r="W43" s="2"/>
      <c r="X43" s="2"/>
      <c r="Y43" s="2"/>
      <c r="Z43" s="2"/>
    </row>
    <row r="44" ht="15.75" customHeight="1">
      <c r="A44" s="1" t="s">
        <v>199</v>
      </c>
      <c r="B44" s="1">
        <v>5900.0</v>
      </c>
      <c r="C44" s="1">
        <v>6290.0</v>
      </c>
      <c r="D44" s="1">
        <v>6470.0</v>
      </c>
      <c r="E44" s="1">
        <v>6640.0</v>
      </c>
      <c r="F44" s="1">
        <v>6640.0</v>
      </c>
      <c r="G44" s="1">
        <v>6650.0</v>
      </c>
      <c r="H44" s="1">
        <v>6660.0</v>
      </c>
      <c r="I44" s="1">
        <v>6400.0</v>
      </c>
      <c r="J44" s="1">
        <v>6190.0</v>
      </c>
      <c r="K44" s="1">
        <v>5950.0</v>
      </c>
      <c r="L44" s="2"/>
      <c r="M44" s="2"/>
      <c r="N44" s="2"/>
      <c r="O44" s="2"/>
      <c r="P44" s="2"/>
      <c r="Q44" s="2"/>
      <c r="R44" s="2"/>
      <c r="S44" s="2"/>
      <c r="T44" s="2"/>
      <c r="U44" s="2"/>
      <c r="V44" s="2"/>
      <c r="W44" s="2"/>
      <c r="X44" s="2"/>
      <c r="Y44" s="2"/>
      <c r="Z44" s="2"/>
    </row>
    <row r="45" ht="15.75" customHeight="1">
      <c r="A45" s="1" t="s">
        <v>200</v>
      </c>
      <c r="B45" s="1" t="s">
        <v>186</v>
      </c>
      <c r="C45" s="1" t="s">
        <v>187</v>
      </c>
      <c r="D45" s="1" t="s">
        <v>188</v>
      </c>
      <c r="E45" s="1" t="s">
        <v>189</v>
      </c>
      <c r="F45" s="1" t="s">
        <v>190</v>
      </c>
      <c r="G45" s="1" t="s">
        <v>191</v>
      </c>
      <c r="H45" s="1" t="s">
        <v>192</v>
      </c>
      <c r="I45" s="1" t="s">
        <v>193</v>
      </c>
      <c r="J45" s="1" t="s">
        <v>194</v>
      </c>
      <c r="K45" s="1" t="s">
        <v>195</v>
      </c>
      <c r="L45" s="2"/>
      <c r="M45" s="2"/>
      <c r="N45" s="2"/>
      <c r="O45" s="2"/>
      <c r="P45" s="2"/>
      <c r="Q45" s="2"/>
      <c r="R45" s="2"/>
      <c r="S45" s="2"/>
      <c r="T45" s="2"/>
      <c r="U45" s="2"/>
      <c r="V45" s="2"/>
      <c r="W45" s="2"/>
      <c r="X45" s="2"/>
      <c r="Y45" s="2"/>
      <c r="Z45" s="2"/>
    </row>
    <row r="46" ht="15.75" customHeight="1">
      <c r="A46" s="1" t="s">
        <v>201</v>
      </c>
      <c r="B46" s="1" t="s">
        <v>186</v>
      </c>
      <c r="C46" s="1" t="s">
        <v>187</v>
      </c>
      <c r="D46" s="1" t="s">
        <v>188</v>
      </c>
      <c r="E46" s="1" t="s">
        <v>189</v>
      </c>
      <c r="F46" s="1" t="s">
        <v>190</v>
      </c>
      <c r="G46" s="1" t="s">
        <v>191</v>
      </c>
      <c r="H46" s="1" t="s">
        <v>197</v>
      </c>
      <c r="I46" s="1" t="s">
        <v>198</v>
      </c>
      <c r="J46" s="1" t="s">
        <v>194</v>
      </c>
      <c r="K46" s="1" t="s">
        <v>195</v>
      </c>
      <c r="L46" s="2"/>
      <c r="M46" s="2"/>
      <c r="N46" s="2"/>
      <c r="O46" s="2"/>
      <c r="P46" s="2"/>
      <c r="Q46" s="2"/>
      <c r="R46" s="2"/>
      <c r="S46" s="2"/>
      <c r="T46" s="2"/>
      <c r="U46" s="2"/>
      <c r="V46" s="2"/>
      <c r="W46" s="2"/>
      <c r="X46" s="2"/>
      <c r="Y46" s="2"/>
      <c r="Z46" s="2"/>
    </row>
    <row r="47" ht="15.75" customHeight="1">
      <c r="A47" s="1" t="s">
        <v>202</v>
      </c>
      <c r="B47" s="1">
        <v>5900.0</v>
      </c>
      <c r="C47" s="1">
        <v>6290.0</v>
      </c>
      <c r="D47" s="1">
        <v>6470.0</v>
      </c>
      <c r="E47" s="1">
        <v>6640.0</v>
      </c>
      <c r="F47" s="1">
        <v>6640.0</v>
      </c>
      <c r="G47" s="1">
        <v>6650.0</v>
      </c>
      <c r="H47" s="1">
        <v>6660.0</v>
      </c>
      <c r="I47" s="1">
        <v>6400.0</v>
      </c>
      <c r="J47" s="1">
        <v>6190.0</v>
      </c>
      <c r="K47" s="1">
        <v>5950.0</v>
      </c>
      <c r="L47" s="2"/>
      <c r="M47" s="2"/>
      <c r="N47" s="2"/>
      <c r="O47" s="2"/>
      <c r="P47" s="2"/>
      <c r="Q47" s="2"/>
      <c r="R47" s="2"/>
      <c r="S47" s="2"/>
      <c r="T47" s="2"/>
      <c r="U47" s="2"/>
      <c r="V47" s="2"/>
      <c r="W47" s="2"/>
      <c r="X47" s="2"/>
      <c r="Y47" s="2"/>
      <c r="Z47" s="2"/>
    </row>
    <row r="48" ht="15.75" customHeight="1">
      <c r="A48" s="1" t="s">
        <v>203</v>
      </c>
      <c r="B48" s="1" t="s">
        <v>204</v>
      </c>
      <c r="C48" s="1" t="s">
        <v>197</v>
      </c>
      <c r="D48" s="1" t="s">
        <v>191</v>
      </c>
      <c r="E48" s="1" t="s">
        <v>205</v>
      </c>
      <c r="F48" s="1" t="s">
        <v>206</v>
      </c>
      <c r="G48" s="1" t="s">
        <v>207</v>
      </c>
      <c r="H48" s="1" t="s">
        <v>186</v>
      </c>
      <c r="I48" s="1" t="s">
        <v>206</v>
      </c>
      <c r="J48" s="1" t="s">
        <v>208</v>
      </c>
      <c r="K48" s="1" t="s">
        <v>209</v>
      </c>
      <c r="L48" s="2"/>
      <c r="M48" s="2"/>
      <c r="N48" s="2"/>
      <c r="O48" s="2"/>
      <c r="P48" s="2"/>
      <c r="Q48" s="2"/>
      <c r="R48" s="2"/>
      <c r="S48" s="2"/>
      <c r="T48" s="2"/>
      <c r="U48" s="2"/>
      <c r="V48" s="2"/>
      <c r="W48" s="2"/>
      <c r="X48" s="2"/>
      <c r="Y48" s="2"/>
      <c r="Z48" s="2"/>
    </row>
    <row r="49" ht="15.75" customHeight="1">
      <c r="A49" s="1" t="s">
        <v>210</v>
      </c>
      <c r="B49" s="1" t="s">
        <v>204</v>
      </c>
      <c r="C49" s="1" t="s">
        <v>197</v>
      </c>
      <c r="D49" s="1" t="s">
        <v>191</v>
      </c>
      <c r="E49" s="1" t="s">
        <v>205</v>
      </c>
      <c r="F49" s="1" t="s">
        <v>206</v>
      </c>
      <c r="G49" s="1" t="s">
        <v>207</v>
      </c>
      <c r="H49" s="1" t="s">
        <v>186</v>
      </c>
      <c r="I49" s="1" t="s">
        <v>206</v>
      </c>
      <c r="J49" s="1" t="s">
        <v>208</v>
      </c>
      <c r="K49" s="1" t="s">
        <v>209</v>
      </c>
      <c r="L49" s="2"/>
      <c r="M49" s="2"/>
      <c r="N49" s="2"/>
      <c r="O49" s="2"/>
      <c r="P49" s="2"/>
      <c r="Q49" s="2"/>
      <c r="R49" s="2"/>
      <c r="S49" s="2"/>
      <c r="T49" s="2"/>
      <c r="U49" s="2"/>
      <c r="V49" s="2"/>
      <c r="W49" s="2"/>
      <c r="X49" s="2"/>
      <c r="Y49" s="2"/>
      <c r="Z49" s="2"/>
    </row>
    <row r="50" ht="15.75" customHeight="1">
      <c r="A50" s="1" t="s">
        <v>211</v>
      </c>
      <c r="B50" s="1" t="s">
        <v>212</v>
      </c>
      <c r="C50" s="1" t="s">
        <v>213</v>
      </c>
      <c r="D50" s="1" t="s">
        <v>213</v>
      </c>
      <c r="E50" s="1" t="s">
        <v>214</v>
      </c>
      <c r="F50" s="1" t="s">
        <v>215</v>
      </c>
      <c r="G50" s="1" t="s">
        <v>215</v>
      </c>
      <c r="H50" s="1" t="s">
        <v>216</v>
      </c>
      <c r="I50" s="1" t="s">
        <v>217</v>
      </c>
      <c r="J50" s="1" t="s">
        <v>204</v>
      </c>
      <c r="K50" s="1" t="s">
        <v>218</v>
      </c>
      <c r="L50" s="2"/>
      <c r="M50" s="2"/>
      <c r="N50" s="2"/>
      <c r="O50" s="2"/>
      <c r="P50" s="2"/>
      <c r="Q50" s="2"/>
      <c r="R50" s="2"/>
      <c r="S50" s="2"/>
      <c r="T50" s="2"/>
      <c r="U50" s="2"/>
      <c r="V50" s="2"/>
      <c r="W50" s="2"/>
      <c r="X50" s="2"/>
      <c r="Y50" s="2"/>
      <c r="Z50" s="2"/>
    </row>
    <row r="51" ht="15.75" customHeight="1">
      <c r="A51" s="1" t="s">
        <v>219</v>
      </c>
      <c r="B51" s="1" t="s">
        <v>220</v>
      </c>
      <c r="C51" s="1" t="s">
        <v>221</v>
      </c>
      <c r="D51" s="1" t="s">
        <v>222</v>
      </c>
      <c r="E51" s="1" t="s">
        <v>223</v>
      </c>
      <c r="F51" s="1" t="s">
        <v>224</v>
      </c>
      <c r="G51" s="1" t="s">
        <v>225</v>
      </c>
      <c r="H51" s="1" t="s">
        <v>226</v>
      </c>
      <c r="I51" s="1" t="s">
        <v>227</v>
      </c>
      <c r="J51" s="1" t="s">
        <v>228</v>
      </c>
      <c r="K51" s="1" t="s">
        <v>229</v>
      </c>
      <c r="L51" s="2"/>
      <c r="M51" s="2"/>
      <c r="N51" s="2"/>
      <c r="O51" s="2"/>
      <c r="P51" s="2"/>
      <c r="Q51" s="2"/>
      <c r="R51" s="2"/>
      <c r="S51" s="2"/>
      <c r="T51" s="2"/>
      <c r="U51" s="2"/>
      <c r="V51" s="2"/>
      <c r="W51" s="2"/>
      <c r="X51" s="2"/>
      <c r="Y51" s="2"/>
      <c r="Z51" s="2"/>
    </row>
    <row r="52" ht="15.75" customHeight="1">
      <c r="A52" s="1" t="s">
        <v>230</v>
      </c>
      <c r="B52" s="1">
        <v>1.0</v>
      </c>
      <c r="C52" s="1">
        <v>1.0</v>
      </c>
      <c r="D52" s="1">
        <v>1.0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54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t="s">
        <v>232</v>
      </c>
      <c r="C54" s="1" t="s">
        <v>233</v>
      </c>
      <c r="D54" s="1" t="s">
        <v>234</v>
      </c>
      <c r="E54" s="1" t="s">
        <v>235</v>
      </c>
      <c r="F54" s="1" t="s">
        <v>236</v>
      </c>
      <c r="G54" s="1" t="s">
        <v>237</v>
      </c>
      <c r="H54" s="1" t="s">
        <v>238</v>
      </c>
      <c r="I54" s="1" t="s">
        <v>239</v>
      </c>
      <c r="J54" s="1" t="s">
        <v>240</v>
      </c>
      <c r="K54" s="1" t="s">
        <v>241</v>
      </c>
      <c r="L54" s="2"/>
      <c r="M54" s="2"/>
      <c r="N54" s="2"/>
      <c r="O54" s="2"/>
      <c r="P54" s="2"/>
      <c r="Q54" s="2"/>
      <c r="R54" s="2"/>
      <c r="S54" s="2"/>
      <c r="T54" s="2"/>
      <c r="U54" s="2"/>
      <c r="V54" s="2"/>
      <c r="W54" s="2"/>
      <c r="X54" s="2"/>
      <c r="Y54" s="2"/>
      <c r="Z54" s="2"/>
    </row>
    <row r="55" ht="15.75" customHeight="1">
      <c r="A55" s="1" t="s">
        <v>242</v>
      </c>
      <c r="B55" s="1">
        <v>924.94</v>
      </c>
      <c r="C55" s="1">
        <v>1308.1</v>
      </c>
      <c r="D55" s="1">
        <v>1751.0</v>
      </c>
      <c r="E55" s="1">
        <v>2235.1</v>
      </c>
      <c r="F55" s="1">
        <v>2369.0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243</v>
      </c>
      <c r="B56" s="1">
        <v>2585.3</v>
      </c>
      <c r="C56" s="1">
        <v>2605.9</v>
      </c>
      <c r="D56" s="1">
        <v>3151.8</v>
      </c>
      <c r="E56" s="1">
        <v>3574.1</v>
      </c>
      <c r="F56" s="1">
        <v>4820.400000000001</v>
      </c>
      <c r="G56" s="1">
        <v>4665.900000000001</v>
      </c>
      <c r="H56" s="1">
        <v>2987.0</v>
      </c>
      <c r="I56" s="1">
        <v>4624.7</v>
      </c>
      <c r="J56" s="1">
        <v>7446.900000000001</v>
      </c>
      <c r="K56" s="1">
        <v>9012.5</v>
      </c>
      <c r="L56" s="2"/>
      <c r="M56" s="2"/>
      <c r="N56" s="2"/>
      <c r="O56" s="2"/>
      <c r="P56" s="2"/>
      <c r="Q56" s="2"/>
      <c r="R56" s="2"/>
      <c r="S56" s="2"/>
      <c r="T56" s="2"/>
      <c r="U56" s="2"/>
      <c r="V56" s="2"/>
      <c r="W56" s="2"/>
      <c r="X56" s="2"/>
      <c r="Y56" s="2"/>
      <c r="Z56" s="2"/>
    </row>
    <row r="57" ht="15.75" customHeight="1">
      <c r="A57" s="1" t="s">
        <v>244</v>
      </c>
      <c r="B57" s="1">
        <v>279.13</v>
      </c>
      <c r="C57" s="1">
        <v>242.05</v>
      </c>
      <c r="D57" s="1">
        <v>263.68</v>
      </c>
      <c r="E57" s="1">
        <v>224.54</v>
      </c>
      <c r="F57" s="1">
        <v>134.93</v>
      </c>
      <c r="G57" s="1">
        <v>134.93</v>
      </c>
      <c r="H57" s="1">
        <v>92.7</v>
      </c>
      <c r="I57" s="1">
        <v>65.92</v>
      </c>
      <c r="J57" s="1">
        <v>159.65</v>
      </c>
      <c r="K57" s="1">
        <v>226.6</v>
      </c>
      <c r="L57" s="2"/>
      <c r="M57" s="2"/>
      <c r="N57" s="2"/>
      <c r="O57" s="2"/>
      <c r="P57" s="2"/>
      <c r="Q57" s="2"/>
      <c r="R57" s="2"/>
      <c r="S57" s="2"/>
      <c r="T57" s="2"/>
      <c r="U57" s="2"/>
      <c r="V57" s="2"/>
      <c r="W57" s="2"/>
      <c r="X57" s="2"/>
      <c r="Y57" s="2"/>
      <c r="Z57" s="2"/>
    </row>
    <row r="58" ht="15.75" customHeight="1">
      <c r="A58" s="1" t="s">
        <v>245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246</v>
      </c>
      <c r="B59" s="1">
        <v>70.04</v>
      </c>
      <c r="C59" s="1">
        <v>39.14</v>
      </c>
      <c r="D59" s="1">
        <v>58.71</v>
      </c>
      <c r="E59" s="1">
        <v>39.14</v>
      </c>
      <c r="F59" s="1">
        <v>29.87</v>
      </c>
      <c r="G59" s="1">
        <v>31.93</v>
      </c>
      <c r="H59" s="1">
        <v>16.48</v>
      </c>
      <c r="I59" s="1">
        <v>33.99</v>
      </c>
      <c r="J59" s="1">
        <v>32.96</v>
      </c>
      <c r="K59" s="1">
        <v>0.0</v>
      </c>
      <c r="L59" s="2"/>
      <c r="M59" s="2"/>
      <c r="N59" s="2"/>
      <c r="O59" s="2"/>
      <c r="P59" s="2"/>
      <c r="Q59" s="2"/>
      <c r="R59" s="2"/>
      <c r="S59" s="2"/>
      <c r="T59" s="2"/>
      <c r="U59" s="2"/>
      <c r="V59" s="2"/>
      <c r="W59" s="2"/>
      <c r="X59" s="2"/>
      <c r="Y59" s="2"/>
      <c r="Z59" s="2"/>
    </row>
    <row r="60" ht="15.75" customHeight="1">
      <c r="A60" s="1" t="s">
        <v>247</v>
      </c>
      <c r="B60" s="1">
        <v>70.04</v>
      </c>
      <c r="C60" s="1">
        <v>39.14</v>
      </c>
      <c r="D60" s="1">
        <v>58.71</v>
      </c>
      <c r="E60" s="1">
        <v>39.14</v>
      </c>
      <c r="F60" s="1">
        <v>29.87</v>
      </c>
      <c r="G60" s="1">
        <v>31.93</v>
      </c>
      <c r="H60" s="1">
        <v>16.48</v>
      </c>
      <c r="I60" s="1">
        <v>33.99</v>
      </c>
      <c r="J60" s="1">
        <v>32.96</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189</v>
      </c>
      <c r="D3" s="1" t="s">
        <v>198</v>
      </c>
      <c r="E3" s="1" t="s">
        <v>193</v>
      </c>
      <c r="F3" s="1" t="s">
        <v>251</v>
      </c>
      <c r="G3" s="1" t="s">
        <v>198</v>
      </c>
      <c r="H3" s="1" t="s">
        <v>252</v>
      </c>
      <c r="I3" s="1" t="s">
        <v>190</v>
      </c>
      <c r="J3" s="1" t="s">
        <v>194</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110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v>-1957.0</v>
      </c>
      <c r="C6" s="1">
        <v>-2266.0</v>
      </c>
      <c r="D6" s="1">
        <v>-1359.6</v>
      </c>
      <c r="E6" s="1">
        <v>-1308.1</v>
      </c>
      <c r="F6" s="1">
        <v>431.57</v>
      </c>
      <c r="G6" s="1">
        <v>-1545.0</v>
      </c>
      <c r="H6" s="1">
        <v>-4356.900000000001</v>
      </c>
      <c r="I6" s="1">
        <v>-139.05</v>
      </c>
      <c r="J6" s="1">
        <v>1015.58</v>
      </c>
      <c r="K6" s="1">
        <v>2183.6</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322</v>
      </c>
      <c r="C13" s="1" t="s">
        <v>262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353</v>
      </c>
      <c r="B16" s="1" t="s">
        <v>127</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362</v>
      </c>
      <c r="F18" s="1" t="s">
        <v>378</v>
      </c>
      <c r="G18" s="1" t="s">
        <v>379</v>
      </c>
      <c r="H18" s="1" t="s">
        <v>380</v>
      </c>
      <c r="I18" s="1" t="s">
        <v>381</v>
      </c>
      <c r="J18" s="1" t="s">
        <v>372</v>
      </c>
      <c r="K18" s="1" t="s">
        <v>382</v>
      </c>
      <c r="L18" s="2"/>
      <c r="M18" s="2"/>
      <c r="N18" s="2"/>
      <c r="O18" s="2"/>
      <c r="P18" s="2"/>
      <c r="Q18" s="2"/>
      <c r="R18" s="2"/>
      <c r="S18" s="2"/>
      <c r="T18" s="2"/>
      <c r="U18" s="2"/>
      <c r="V18" s="2"/>
      <c r="W18" s="2"/>
      <c r="X18" s="2"/>
      <c r="Y18" s="2"/>
      <c r="Z18" s="2"/>
    </row>
    <row r="19">
      <c r="A19" s="1" t="s">
        <v>383</v>
      </c>
      <c r="B19" s="1" t="s">
        <v>384</v>
      </c>
      <c r="C19" s="1" t="s">
        <v>270</v>
      </c>
      <c r="D19" s="1" t="s">
        <v>385</v>
      </c>
      <c r="E19" s="1" t="s">
        <v>386</v>
      </c>
      <c r="F19" s="1" t="s">
        <v>387</v>
      </c>
      <c r="G19" s="1" t="s">
        <v>388</v>
      </c>
      <c r="H19" s="1" t="s">
        <v>389</v>
      </c>
      <c r="I19" s="1" t="s">
        <v>390</v>
      </c>
      <c r="J19" s="1" t="s">
        <v>361</v>
      </c>
      <c r="K19" s="1" t="s">
        <v>391</v>
      </c>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398</v>
      </c>
      <c r="H20" s="1" t="s">
        <v>399</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366</v>
      </c>
      <c r="F23" s="1" t="s">
        <v>429</v>
      </c>
      <c r="G23" s="1" t="s">
        <v>430</v>
      </c>
      <c r="H23" s="1" t="s">
        <v>362</v>
      </c>
      <c r="I23" s="1" t="s">
        <v>431</v>
      </c>
      <c r="J23" s="1" t="s">
        <v>432</v>
      </c>
      <c r="K23" s="1" t="s">
        <v>433</v>
      </c>
      <c r="L23" s="2"/>
      <c r="M23" s="2"/>
      <c r="N23" s="2"/>
      <c r="O23" s="2"/>
      <c r="P23" s="2"/>
      <c r="Q23" s="2"/>
      <c r="R23" s="2"/>
      <c r="S23" s="2"/>
      <c r="T23" s="2"/>
      <c r="U23" s="2"/>
      <c r="V23" s="2"/>
      <c r="W23" s="2"/>
      <c r="X23" s="2"/>
      <c r="Y23" s="2"/>
      <c r="Z23" s="2"/>
    </row>
    <row r="24" ht="15.75" customHeight="1">
      <c r="A24" s="1" t="s">
        <v>434</v>
      </c>
      <c r="B24" s="1" t="s">
        <v>435</v>
      </c>
      <c r="C24" s="1" t="s">
        <v>436</v>
      </c>
      <c r="D24" s="1" t="s">
        <v>437</v>
      </c>
      <c r="E24" s="1" t="s">
        <v>208</v>
      </c>
      <c r="F24" s="1" t="s">
        <v>438</v>
      </c>
      <c r="G24" s="1">
        <v>0.0</v>
      </c>
      <c r="H24" s="1">
        <v>0.0</v>
      </c>
      <c r="I24" s="1" t="s">
        <v>439</v>
      </c>
      <c r="J24" s="1" t="s">
        <v>189</v>
      </c>
      <c r="K24" s="1" t="s">
        <v>440</v>
      </c>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445</v>
      </c>
      <c r="F25" s="1" t="s">
        <v>446</v>
      </c>
      <c r="G25" s="1" t="s">
        <v>447</v>
      </c>
      <c r="H25" s="1" t="s">
        <v>448</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457</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464</v>
      </c>
      <c r="H27" s="1">
        <v>0.0</v>
      </c>
      <c r="I27" s="1" t="s">
        <v>465</v>
      </c>
      <c r="J27" s="1" t="s">
        <v>464</v>
      </c>
      <c r="K27" s="1" t="s">
        <v>255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v>0.0</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v>0.0</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v>0.0</v>
      </c>
      <c r="I30" s="1" t="s">
        <v>493</v>
      </c>
      <c r="J30" s="1" t="s">
        <v>491</v>
      </c>
      <c r="K30" s="1" t="s">
        <v>437</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472</v>
      </c>
      <c r="F31" s="1" t="s">
        <v>474</v>
      </c>
      <c r="G31" s="1" t="s">
        <v>498</v>
      </c>
      <c r="H31" s="1">
        <v>0.0</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505</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109</v>
      </c>
      <c r="E34" s="1" t="s">
        <v>516</v>
      </c>
      <c r="F34" s="1" t="s">
        <v>517</v>
      </c>
      <c r="G34" s="1" t="s">
        <v>518</v>
      </c>
      <c r="H34" s="1" t="s">
        <v>519</v>
      </c>
      <c r="I34" s="1" t="s">
        <v>520</v>
      </c>
      <c r="J34" s="1" t="s">
        <v>110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557</v>
      </c>
      <c r="D38" s="1" t="s">
        <v>558</v>
      </c>
      <c r="E38" s="1">
        <v>13.39</v>
      </c>
      <c r="F38" s="1" t="s">
        <v>559</v>
      </c>
      <c r="G38" s="1" t="s">
        <v>560</v>
      </c>
      <c r="H38" s="1">
        <v>14.42</v>
      </c>
      <c r="I38" s="1" t="s">
        <v>528</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v>15.45</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556</v>
      </c>
      <c r="C40" s="1" t="s">
        <v>557</v>
      </c>
      <c r="D40" s="1" t="s">
        <v>573</v>
      </c>
      <c r="E40" s="1" t="s">
        <v>574</v>
      </c>
      <c r="F40" s="1" t="s">
        <v>575</v>
      </c>
      <c r="G40" s="1">
        <v>12.36</v>
      </c>
      <c r="H40" s="1" t="s">
        <v>573</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485</v>
      </c>
      <c r="C41" s="1" t="s">
        <v>580</v>
      </c>
      <c r="D41" s="1" t="s">
        <v>381</v>
      </c>
      <c r="E41" s="1" t="s">
        <v>581</v>
      </c>
      <c r="F41" s="1" t="s">
        <v>581</v>
      </c>
      <c r="G41" s="1" t="s">
        <v>369</v>
      </c>
      <c r="H41" s="1" t="s">
        <v>368</v>
      </c>
      <c r="I41" s="1" t="s">
        <v>582</v>
      </c>
      <c r="J41" s="1" t="s">
        <v>498</v>
      </c>
      <c r="K41" s="1" t="s">
        <v>583</v>
      </c>
      <c r="L41" s="2"/>
      <c r="M41" s="2"/>
      <c r="N41" s="2"/>
      <c r="O41" s="2"/>
      <c r="P41" s="2"/>
      <c r="Q41" s="2"/>
      <c r="R41" s="2"/>
      <c r="S41" s="2"/>
      <c r="T41" s="2"/>
      <c r="U41" s="2"/>
      <c r="V41" s="2"/>
      <c r="W41" s="2"/>
      <c r="X41" s="2"/>
      <c r="Y41" s="2"/>
      <c r="Z41" s="2"/>
    </row>
    <row r="42" ht="15.75" customHeight="1">
      <c r="A42" s="1" t="s">
        <v>584</v>
      </c>
      <c r="B42" s="1" t="s">
        <v>415</v>
      </c>
      <c r="C42" s="1" t="s">
        <v>416</v>
      </c>
      <c r="D42" s="1" t="s">
        <v>417</v>
      </c>
      <c r="E42" s="1" t="s">
        <v>418</v>
      </c>
      <c r="F42" s="1" t="s">
        <v>419</v>
      </c>
      <c r="G42" s="1" t="s">
        <v>420</v>
      </c>
      <c r="H42" s="1" t="s">
        <v>421</v>
      </c>
      <c r="I42" s="1" t="s">
        <v>422</v>
      </c>
      <c r="J42" s="1" t="s">
        <v>423</v>
      </c>
      <c r="K42" s="1" t="s">
        <v>424</v>
      </c>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592</v>
      </c>
      <c r="I43" s="1" t="s">
        <v>593</v>
      </c>
      <c r="J43" s="1" t="s">
        <v>594</v>
      </c>
      <c r="K43" s="1" t="s">
        <v>287</v>
      </c>
      <c r="L43" s="2"/>
      <c r="M43" s="2"/>
      <c r="N43" s="2"/>
      <c r="O43" s="2"/>
      <c r="P43" s="2"/>
      <c r="Q43" s="2"/>
      <c r="R43" s="2"/>
      <c r="S43" s="2"/>
      <c r="T43" s="2"/>
      <c r="U43" s="2"/>
      <c r="V43" s="2"/>
      <c r="W43" s="2"/>
      <c r="X43" s="2"/>
      <c r="Y43" s="2"/>
      <c r="Z43" s="2"/>
    </row>
    <row r="44" ht="15.75" customHeight="1">
      <c r="A44" s="1" t="s">
        <v>595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596</v>
      </c>
      <c r="B45" s="1" t="s">
        <v>597</v>
      </c>
      <c r="C45" s="1" t="s">
        <v>598</v>
      </c>
      <c r="D45" s="1" t="s">
        <v>432</v>
      </c>
      <c r="E45" s="1" t="s">
        <v>599</v>
      </c>
      <c r="F45" s="1" t="s">
        <v>600</v>
      </c>
      <c r="G45" s="1" t="s">
        <v>601</v>
      </c>
      <c r="H45" s="1" t="s">
        <v>602</v>
      </c>
      <c r="I45" s="1" t="s">
        <v>603</v>
      </c>
      <c r="J45" s="1" t="s">
        <v>604</v>
      </c>
      <c r="K45" s="1">
        <v>0.0</v>
      </c>
      <c r="L45" s="2"/>
      <c r="M45" s="2"/>
      <c r="N45" s="2"/>
      <c r="O45" s="2"/>
      <c r="P45" s="2"/>
      <c r="Q45" s="2"/>
      <c r="R45" s="2"/>
      <c r="S45" s="2"/>
      <c r="T45" s="2"/>
      <c r="U45" s="2"/>
      <c r="V45" s="2"/>
      <c r="W45" s="2"/>
      <c r="X45" s="2"/>
      <c r="Y45" s="2"/>
      <c r="Z45" s="2"/>
    </row>
    <row r="46" ht="15.75" customHeight="1">
      <c r="A46" s="1" t="s">
        <v>605</v>
      </c>
      <c r="B46" s="1" t="s">
        <v>209</v>
      </c>
      <c r="C46" s="1" t="s">
        <v>606</v>
      </c>
      <c r="D46" s="1" t="s">
        <v>607</v>
      </c>
      <c r="E46" s="1" t="s">
        <v>607</v>
      </c>
      <c r="F46" s="1" t="s">
        <v>608</v>
      </c>
      <c r="G46" s="1" t="s">
        <v>609</v>
      </c>
      <c r="H46" s="1" t="s">
        <v>501</v>
      </c>
      <c r="I46" s="1" t="s">
        <v>495</v>
      </c>
      <c r="J46" s="1" t="s">
        <v>610</v>
      </c>
      <c r="K46" s="1" t="s">
        <v>609</v>
      </c>
      <c r="L46" s="2"/>
      <c r="M46" s="2"/>
      <c r="N46" s="2"/>
      <c r="O46" s="2"/>
      <c r="P46" s="2"/>
      <c r="Q46" s="2"/>
      <c r="R46" s="2"/>
      <c r="S46" s="2"/>
      <c r="T46" s="2"/>
      <c r="U46" s="2"/>
      <c r="V46" s="2"/>
      <c r="W46" s="2"/>
      <c r="X46" s="2"/>
      <c r="Y46" s="2"/>
      <c r="Z46" s="2"/>
    </row>
    <row r="47" ht="15.75" customHeight="1">
      <c r="A47" s="1" t="s">
        <v>611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612</v>
      </c>
      <c r="B48" s="1" t="s">
        <v>613</v>
      </c>
      <c r="C48" s="1" t="s">
        <v>614</v>
      </c>
      <c r="D48" s="1" t="s">
        <v>511</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326</v>
      </c>
      <c r="C49" s="1" t="s">
        <v>368</v>
      </c>
      <c r="D49" s="1" t="s">
        <v>623</v>
      </c>
      <c r="E49" s="1" t="s">
        <v>624</v>
      </c>
      <c r="F49" s="1" t="s">
        <v>625</v>
      </c>
      <c r="G49" s="1" t="s">
        <v>626</v>
      </c>
      <c r="H49" s="1" t="s">
        <v>194</v>
      </c>
      <c r="I49" s="1" t="s">
        <v>627</v>
      </c>
      <c r="J49" s="1" t="s">
        <v>271</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637</v>
      </c>
      <c r="J50" s="1" t="s">
        <v>638</v>
      </c>
      <c r="K50" s="1" t="s">
        <v>302</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651</v>
      </c>
      <c r="C52" s="1" t="s">
        <v>652</v>
      </c>
      <c r="D52" s="1" t="s">
        <v>653</v>
      </c>
      <c r="E52" s="1" t="s">
        <v>209</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660</v>
      </c>
      <c r="B53" s="1" t="s">
        <v>661</v>
      </c>
      <c r="C53" s="1" t="s">
        <v>619</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v>0.0</v>
      </c>
      <c r="C54" s="1" t="s">
        <v>671</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v>0.0</v>
      </c>
      <c r="C55" s="1" t="s">
        <v>681</v>
      </c>
      <c r="D55" s="1" t="s">
        <v>682</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v>-20.6</v>
      </c>
      <c r="C56" s="1">
        <v>103.0</v>
      </c>
      <c r="D56" s="1" t="s">
        <v>691</v>
      </c>
      <c r="E56" s="1">
        <v>51.5</v>
      </c>
      <c r="F56" s="1" t="s">
        <v>692</v>
      </c>
      <c r="G56" s="1" t="s">
        <v>691</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580</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398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259</v>
      </c>
      <c r="D60" s="1" t="s">
        <v>730</v>
      </c>
      <c r="E60" s="1" t="s">
        <v>731</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188</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747</v>
      </c>
      <c r="D64" s="1" t="s">
        <v>772</v>
      </c>
      <c r="E64" s="1" t="s">
        <v>773</v>
      </c>
      <c r="F64" s="1" t="s">
        <v>368</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t="s">
        <v>781</v>
      </c>
      <c r="D65" s="1" t="s">
        <v>782</v>
      </c>
      <c r="E65" s="1" t="s">
        <v>783</v>
      </c>
      <c r="F65" s="1" t="s">
        <v>784</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785</v>
      </c>
      <c r="B66" s="1" t="s">
        <v>786</v>
      </c>
      <c r="C66" s="1" t="s">
        <v>787</v>
      </c>
      <c r="D66" s="1" t="s">
        <v>463</v>
      </c>
      <c r="E66" s="1" t="s">
        <v>788</v>
      </c>
      <c r="F66" s="1" t="s">
        <v>789</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794</v>
      </c>
      <c r="F67" s="1" t="s">
        <v>795</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802</v>
      </c>
      <c r="C68" s="1" t="s">
        <v>803</v>
      </c>
      <c r="D68" s="1" t="s">
        <v>215</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812</v>
      </c>
      <c r="B70" s="1" t="s">
        <v>213</v>
      </c>
      <c r="C70" s="1" t="s">
        <v>518</v>
      </c>
      <c r="D70" s="1" t="s">
        <v>813</v>
      </c>
      <c r="E70" s="1" t="s">
        <v>814</v>
      </c>
      <c r="F70" s="1" t="s">
        <v>198</v>
      </c>
      <c r="G70" s="1" t="s">
        <v>815</v>
      </c>
      <c r="H70" s="1" t="s">
        <v>713</v>
      </c>
      <c r="I70" s="1" t="s">
        <v>816</v>
      </c>
      <c r="J70" s="1" t="s">
        <v>817</v>
      </c>
      <c r="K70" s="1" t="s">
        <v>818</v>
      </c>
      <c r="L70" s="2"/>
      <c r="M70" s="2"/>
      <c r="N70" s="2"/>
      <c r="O70" s="2"/>
      <c r="P70" s="2"/>
      <c r="Q70" s="2"/>
      <c r="R70" s="2"/>
      <c r="S70" s="2"/>
      <c r="T70" s="2"/>
      <c r="U70" s="2"/>
      <c r="V70" s="2"/>
      <c r="W70" s="2"/>
      <c r="X70" s="2"/>
      <c r="Y70" s="2"/>
      <c r="Z70" s="2"/>
    </row>
    <row r="71" ht="15.75" customHeight="1">
      <c r="A71" s="1" t="s">
        <v>819</v>
      </c>
      <c r="B71" s="1" t="s">
        <v>820</v>
      </c>
      <c r="C71" s="1" t="s">
        <v>821</v>
      </c>
      <c r="D71" s="1" t="s">
        <v>822</v>
      </c>
      <c r="E71" s="1" t="s">
        <v>823</v>
      </c>
      <c r="F71" s="1" t="s">
        <v>824</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831</v>
      </c>
      <c r="C72" s="1" t="s">
        <v>832</v>
      </c>
      <c r="D72" s="1" t="s">
        <v>833</v>
      </c>
      <c r="E72" s="1" t="s">
        <v>834</v>
      </c>
      <c r="F72" s="1" t="s">
        <v>835</v>
      </c>
      <c r="G72" s="1" t="s">
        <v>836</v>
      </c>
      <c r="H72" s="1" t="s">
        <v>837</v>
      </c>
      <c r="I72" s="1" t="s">
        <v>838</v>
      </c>
      <c r="J72" s="1" t="s">
        <v>839</v>
      </c>
      <c r="K72" s="1" t="s">
        <v>840</v>
      </c>
      <c r="L72" s="2"/>
      <c r="M72" s="2"/>
      <c r="N72" s="2"/>
      <c r="O72" s="2"/>
      <c r="P72" s="2"/>
      <c r="Q72" s="2"/>
      <c r="R72" s="2"/>
      <c r="S72" s="2"/>
      <c r="T72" s="2"/>
      <c r="U72" s="2"/>
      <c r="V72" s="2"/>
      <c r="W72" s="2"/>
      <c r="X72" s="2"/>
      <c r="Y72" s="2"/>
      <c r="Z72" s="2"/>
    </row>
    <row r="73" ht="15.75" customHeight="1">
      <c r="A73" s="1" t="s">
        <v>841</v>
      </c>
      <c r="B73" s="1" t="s">
        <v>842</v>
      </c>
      <c r="C73" s="1" t="s">
        <v>843</v>
      </c>
      <c r="D73" s="1" t="s">
        <v>844</v>
      </c>
      <c r="E73" s="1" t="s">
        <v>517</v>
      </c>
      <c r="F73" s="1" t="s">
        <v>845</v>
      </c>
      <c r="G73" s="1" t="s">
        <v>846</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851</v>
      </c>
      <c r="B74" s="1" t="s">
        <v>852</v>
      </c>
      <c r="C74" s="1" t="s">
        <v>853</v>
      </c>
      <c r="D74" s="1" t="s">
        <v>854</v>
      </c>
      <c r="E74" s="1" t="s">
        <v>855</v>
      </c>
      <c r="F74" s="1" t="s">
        <v>856</v>
      </c>
      <c r="G74" s="1" t="s">
        <v>857</v>
      </c>
      <c r="H74" s="1" t="s">
        <v>858</v>
      </c>
      <c r="I74" s="1" t="s">
        <v>369</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564</v>
      </c>
      <c r="J75" s="1" t="s">
        <v>869</v>
      </c>
      <c r="K75" s="1" t="s">
        <v>870</v>
      </c>
      <c r="L75" s="2"/>
      <c r="M75" s="2"/>
      <c r="N75" s="2"/>
      <c r="O75" s="2"/>
      <c r="P75" s="2"/>
      <c r="Q75" s="2"/>
      <c r="R75" s="2"/>
      <c r="S75" s="2"/>
      <c r="T75" s="2"/>
      <c r="U75" s="2"/>
      <c r="V75" s="2"/>
      <c r="W75" s="2"/>
      <c r="X75" s="2"/>
      <c r="Y75" s="2"/>
      <c r="Z75" s="2"/>
    </row>
    <row r="76" ht="15.75" customHeight="1">
      <c r="A76" s="1" t="s">
        <v>871</v>
      </c>
      <c r="B76" s="1" t="s">
        <v>872</v>
      </c>
      <c r="C76" s="1" t="s">
        <v>873</v>
      </c>
      <c r="D76" s="1" t="s">
        <v>874</v>
      </c>
      <c r="E76" s="1" t="s">
        <v>875</v>
      </c>
      <c r="F76" s="1" t="s">
        <v>876</v>
      </c>
      <c r="G76" s="1" t="s">
        <v>877</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556</v>
      </c>
      <c r="E77" s="1" t="s">
        <v>885</v>
      </c>
      <c r="F77" s="1" t="s">
        <v>886</v>
      </c>
      <c r="G77" s="1" t="s">
        <v>887</v>
      </c>
      <c r="H77" s="1" t="s">
        <v>888</v>
      </c>
      <c r="I77" s="1" t="s">
        <v>889</v>
      </c>
      <c r="J77" s="1" t="s">
        <v>890</v>
      </c>
      <c r="K77" s="1" t="s">
        <v>891</v>
      </c>
      <c r="L77" s="2"/>
      <c r="M77" s="2"/>
      <c r="N77" s="2"/>
      <c r="O77" s="2"/>
      <c r="P77" s="2"/>
      <c r="Q77" s="2"/>
      <c r="R77" s="2"/>
      <c r="S77" s="2"/>
      <c r="T77" s="2"/>
      <c r="U77" s="2"/>
      <c r="V77" s="2"/>
      <c r="W77" s="2"/>
      <c r="X77" s="2"/>
      <c r="Y77" s="2"/>
      <c r="Z77" s="2"/>
    </row>
    <row r="78" ht="15.75" customHeight="1">
      <c r="A78" s="1" t="s">
        <v>892</v>
      </c>
      <c r="B78" s="1" t="s">
        <v>893</v>
      </c>
      <c r="C78" s="1" t="s">
        <v>894</v>
      </c>
      <c r="D78" s="1" t="s">
        <v>895</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t="s">
        <v>907</v>
      </c>
      <c r="F79" s="1" t="s">
        <v>908</v>
      </c>
      <c r="G79" s="1" t="s">
        <v>909</v>
      </c>
      <c r="H79" s="1" t="s">
        <v>910</v>
      </c>
      <c r="I79" s="1" t="s">
        <v>911</v>
      </c>
      <c r="J79" s="1" t="s">
        <v>912</v>
      </c>
      <c r="K79" s="1" t="s">
        <v>750</v>
      </c>
      <c r="L79" s="2"/>
      <c r="M79" s="2"/>
      <c r="N79" s="2"/>
      <c r="O79" s="2"/>
      <c r="P79" s="2"/>
      <c r="Q79" s="2"/>
      <c r="R79" s="2"/>
      <c r="S79" s="2"/>
      <c r="T79" s="2"/>
      <c r="U79" s="2"/>
      <c r="V79" s="2"/>
      <c r="W79" s="2"/>
      <c r="X79" s="2"/>
      <c r="Y79" s="2"/>
      <c r="Z79" s="2"/>
    </row>
    <row r="80" ht="15.75" customHeight="1">
      <c r="A80" s="1" t="s">
        <v>913</v>
      </c>
      <c r="B80" s="1" t="s">
        <v>914</v>
      </c>
      <c r="C80" s="1" t="s">
        <v>915</v>
      </c>
      <c r="D80" s="1" t="s">
        <v>916</v>
      </c>
      <c r="E80" s="1" t="s">
        <v>917</v>
      </c>
      <c r="F80" s="1" t="s">
        <v>918</v>
      </c>
      <c r="G80" s="1" t="s">
        <v>919</v>
      </c>
      <c r="H80" s="1" t="s">
        <v>920</v>
      </c>
      <c r="I80" s="1" t="s">
        <v>921</v>
      </c>
      <c r="J80" s="1" t="s">
        <v>922</v>
      </c>
      <c r="K80" s="1" t="s">
        <v>767</v>
      </c>
      <c r="L80" s="2"/>
      <c r="M80" s="2"/>
      <c r="N80" s="2"/>
      <c r="O80" s="2"/>
      <c r="P80" s="2"/>
      <c r="Q80" s="2"/>
      <c r="R80" s="2"/>
      <c r="S80" s="2"/>
      <c r="T80" s="2"/>
      <c r="U80" s="2"/>
      <c r="V80" s="2"/>
      <c r="W80" s="2"/>
      <c r="X80" s="2"/>
      <c r="Y80" s="2"/>
      <c r="Z80" s="2"/>
    </row>
    <row r="81" ht="15.75" customHeight="1">
      <c r="A81" s="1" t="s">
        <v>923</v>
      </c>
      <c r="B81" s="1" t="s">
        <v>924</v>
      </c>
      <c r="C81" s="1" t="s">
        <v>925</v>
      </c>
      <c r="D81" s="1" t="s">
        <v>926</v>
      </c>
      <c r="E81" s="1" t="s">
        <v>927</v>
      </c>
      <c r="F81" s="1" t="s">
        <v>928</v>
      </c>
      <c r="G81" s="1" t="s">
        <v>189</v>
      </c>
      <c r="H81" s="1" t="s">
        <v>929</v>
      </c>
      <c r="I81" s="1" t="s">
        <v>930</v>
      </c>
      <c r="J81" s="1" t="s">
        <v>706</v>
      </c>
      <c r="K81" s="1" t="s">
        <v>931</v>
      </c>
      <c r="L81" s="2"/>
      <c r="M81" s="2"/>
      <c r="N81" s="2"/>
      <c r="O81" s="2"/>
      <c r="P81" s="2"/>
      <c r="Q81" s="2"/>
      <c r="R81" s="2"/>
      <c r="S81" s="2"/>
      <c r="T81" s="2"/>
      <c r="U81" s="2"/>
      <c r="V81" s="2"/>
      <c r="W81" s="2"/>
      <c r="X81" s="2"/>
      <c r="Y81" s="2"/>
      <c r="Z81" s="2"/>
    </row>
    <row r="82" ht="15.75" customHeight="1">
      <c r="A82" s="1" t="s">
        <v>932</v>
      </c>
      <c r="B82" s="1" t="s">
        <v>512</v>
      </c>
      <c r="C82" s="1" t="s">
        <v>933</v>
      </c>
      <c r="D82" s="1">
        <v>0.0</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v>0.0</v>
      </c>
      <c r="E83" s="1" t="s">
        <v>944</v>
      </c>
      <c r="F83" s="1" t="s">
        <v>945</v>
      </c>
      <c r="G83" s="1" t="s">
        <v>946</v>
      </c>
      <c r="H83" s="1" t="s">
        <v>947</v>
      </c>
      <c r="I83" s="1" t="s">
        <v>948</v>
      </c>
      <c r="J83" s="1" t="s">
        <v>949</v>
      </c>
      <c r="K83" s="1" t="s">
        <v>252</v>
      </c>
      <c r="L83" s="2"/>
      <c r="M83" s="2"/>
      <c r="N83" s="2"/>
      <c r="O83" s="2"/>
      <c r="P83" s="2"/>
      <c r="Q83" s="2"/>
      <c r="R83" s="2"/>
      <c r="S83" s="2"/>
      <c r="T83" s="2"/>
      <c r="U83" s="2"/>
      <c r="V83" s="2"/>
      <c r="W83" s="2"/>
      <c r="X83" s="2"/>
      <c r="Y83" s="2"/>
      <c r="Z83" s="2"/>
    </row>
    <row r="84" ht="15.75" customHeight="1">
      <c r="A84" s="1" t="s">
        <v>950</v>
      </c>
      <c r="B84" s="1" t="s">
        <v>490</v>
      </c>
      <c r="C84" s="1" t="s">
        <v>885</v>
      </c>
      <c r="D84" s="1" t="s">
        <v>951</v>
      </c>
      <c r="E84" s="1" t="s">
        <v>952</v>
      </c>
      <c r="F84" s="1" t="s">
        <v>953</v>
      </c>
      <c r="G84" s="1" t="s">
        <v>954</v>
      </c>
      <c r="H84" s="1" t="s">
        <v>390</v>
      </c>
      <c r="I84" s="1" t="s">
        <v>955</v>
      </c>
      <c r="J84" s="1" t="s">
        <v>956</v>
      </c>
      <c r="K84" s="1" t="s">
        <v>957</v>
      </c>
      <c r="L84" s="2"/>
      <c r="M84" s="2"/>
      <c r="N84" s="2"/>
      <c r="O84" s="2"/>
      <c r="P84" s="2"/>
      <c r="Q84" s="2"/>
      <c r="R84" s="2"/>
      <c r="S84" s="2"/>
      <c r="T84" s="2"/>
      <c r="U84" s="2"/>
      <c r="V84" s="2"/>
      <c r="W84" s="2"/>
      <c r="X84" s="2"/>
      <c r="Y84" s="2"/>
      <c r="Z84" s="2"/>
    </row>
    <row r="85" ht="15.75" customHeight="1">
      <c r="A85" s="1" t="s">
        <v>958</v>
      </c>
      <c r="B85" s="1" t="s">
        <v>959</v>
      </c>
      <c r="C85" s="1" t="s">
        <v>960</v>
      </c>
      <c r="D85" s="1" t="s">
        <v>961</v>
      </c>
      <c r="E85" s="1" t="s">
        <v>962</v>
      </c>
      <c r="F85" s="1" t="s">
        <v>963</v>
      </c>
      <c r="G85" s="1" t="s">
        <v>619</v>
      </c>
      <c r="H85" s="1" t="s">
        <v>964</v>
      </c>
      <c r="I85" s="1" t="s">
        <v>965</v>
      </c>
      <c r="J85" s="1" t="s">
        <v>966</v>
      </c>
      <c r="K85" s="1" t="s">
        <v>388</v>
      </c>
      <c r="L85" s="2"/>
      <c r="M85" s="2"/>
      <c r="N85" s="2"/>
      <c r="O85" s="2"/>
      <c r="P85" s="2"/>
      <c r="Q85" s="2"/>
      <c r="R85" s="2"/>
      <c r="S85" s="2"/>
      <c r="T85" s="2"/>
      <c r="U85" s="2"/>
      <c r="V85" s="2"/>
      <c r="W85" s="2"/>
      <c r="X85" s="2"/>
      <c r="Y85" s="2"/>
      <c r="Z85" s="2"/>
    </row>
    <row r="86" ht="15.75" customHeight="1">
      <c r="A86" s="1" t="s">
        <v>967</v>
      </c>
      <c r="B86" s="1" t="s">
        <v>906</v>
      </c>
      <c r="C86" s="1" t="s">
        <v>371</v>
      </c>
      <c r="D86" s="1" t="s">
        <v>968</v>
      </c>
      <c r="E86" s="1" t="s">
        <v>969</v>
      </c>
      <c r="F86" s="1" t="s">
        <v>970</v>
      </c>
      <c r="G86" s="1">
        <v>5.15</v>
      </c>
      <c r="H86" s="1" t="s">
        <v>971</v>
      </c>
      <c r="I86" s="1" t="s">
        <v>972</v>
      </c>
      <c r="J86" s="1" t="s">
        <v>429</v>
      </c>
      <c r="K86" s="1" t="s">
        <v>258</v>
      </c>
      <c r="L86" s="2"/>
      <c r="M86" s="2"/>
      <c r="N86" s="2"/>
      <c r="O86" s="2"/>
      <c r="P86" s="2"/>
      <c r="Q86" s="2"/>
      <c r="R86" s="2"/>
      <c r="S86" s="2"/>
      <c r="T86" s="2"/>
      <c r="U86" s="2"/>
      <c r="V86" s="2"/>
      <c r="W86" s="2"/>
      <c r="X86" s="2"/>
      <c r="Y86" s="2"/>
      <c r="Z86" s="2"/>
    </row>
    <row r="87" ht="15.75" customHeight="1">
      <c r="A87" s="1" t="s">
        <v>973</v>
      </c>
      <c r="B87" s="1" t="s">
        <v>974</v>
      </c>
      <c r="C87" s="1" t="s">
        <v>975</v>
      </c>
      <c r="D87" s="1" t="s">
        <v>976</v>
      </c>
      <c r="E87" s="1" t="s">
        <v>977</v>
      </c>
      <c r="F87" s="1" t="s">
        <v>978</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979</v>
      </c>
      <c r="B88" s="1" t="s">
        <v>980</v>
      </c>
      <c r="C88" s="1" t="s">
        <v>981</v>
      </c>
      <c r="D88" s="1" t="s">
        <v>982</v>
      </c>
      <c r="E88" s="1" t="s">
        <v>983</v>
      </c>
      <c r="F88" s="1" t="s">
        <v>984</v>
      </c>
      <c r="G88" s="1">
        <v>0.0</v>
      </c>
      <c r="H88" s="1">
        <v>0.0</v>
      </c>
      <c r="I88" s="1">
        <v>0.0</v>
      </c>
      <c r="J88" s="1">
        <v>0.0</v>
      </c>
      <c r="K88" s="1">
        <v>0.0</v>
      </c>
      <c r="L88" s="2"/>
      <c r="M88" s="2"/>
      <c r="N88" s="2"/>
      <c r="O88" s="2"/>
      <c r="P88" s="2"/>
      <c r="Q88" s="2"/>
      <c r="R88" s="2"/>
      <c r="S88" s="2"/>
      <c r="T88" s="2"/>
      <c r="U88" s="2"/>
      <c r="V88" s="2"/>
      <c r="W88" s="2"/>
      <c r="X88" s="2"/>
      <c r="Y88" s="2"/>
      <c r="Z88" s="2"/>
    </row>
    <row r="89" ht="15.75" customHeight="1">
      <c r="A89" s="1" t="s">
        <v>985</v>
      </c>
      <c r="B89" s="1" t="s">
        <v>986</v>
      </c>
      <c r="C89" s="1" t="s">
        <v>987</v>
      </c>
      <c r="D89" s="1" t="s">
        <v>988</v>
      </c>
      <c r="E89" s="1" t="s">
        <v>989</v>
      </c>
      <c r="F89" s="1" t="s">
        <v>990</v>
      </c>
      <c r="G89" s="1" t="s">
        <v>991</v>
      </c>
      <c r="H89" s="1" t="s">
        <v>992</v>
      </c>
      <c r="I89" s="1" t="s">
        <v>993</v>
      </c>
      <c r="J89" s="1" t="s">
        <v>994</v>
      </c>
      <c r="K89" s="1" t="s">
        <v>981</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1000</v>
      </c>
      <c r="G90" s="1" t="s">
        <v>1001</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1007</v>
      </c>
      <c r="B92" s="1" t="s">
        <v>1008</v>
      </c>
      <c r="C92" s="1" t="s">
        <v>1009</v>
      </c>
      <c r="D92" s="1" t="s">
        <v>803</v>
      </c>
      <c r="E92" s="1" t="s">
        <v>1010</v>
      </c>
      <c r="F92" s="1" t="s">
        <v>1011</v>
      </c>
      <c r="G92" s="1" t="s">
        <v>1012</v>
      </c>
      <c r="H92" s="1" t="s">
        <v>1013</v>
      </c>
      <c r="I92" s="1" t="s">
        <v>1014</v>
      </c>
      <c r="J92" s="1" t="s">
        <v>1015</v>
      </c>
      <c r="K92" s="1" t="s">
        <v>791</v>
      </c>
      <c r="L92" s="2"/>
      <c r="M92" s="2"/>
      <c r="N92" s="2"/>
      <c r="O92" s="2"/>
      <c r="P92" s="2"/>
      <c r="Q92" s="2"/>
      <c r="R92" s="2"/>
      <c r="S92" s="2"/>
      <c r="T92" s="2"/>
      <c r="U92" s="2"/>
      <c r="V92" s="2"/>
      <c r="W92" s="2"/>
      <c r="X92" s="2"/>
      <c r="Y92" s="2"/>
      <c r="Z92" s="2"/>
    </row>
    <row r="93" ht="15.75" customHeight="1">
      <c r="A93" s="1" t="s">
        <v>1016</v>
      </c>
      <c r="B93" s="1" t="s">
        <v>834</v>
      </c>
      <c r="C93" s="1" t="s">
        <v>1017</v>
      </c>
      <c r="D93" s="1" t="s">
        <v>1018</v>
      </c>
      <c r="E93" s="1" t="s">
        <v>1019</v>
      </c>
      <c r="F93" s="1" t="s">
        <v>1020</v>
      </c>
      <c r="G93" s="1" t="s">
        <v>1021</v>
      </c>
      <c r="H93" s="1" t="s">
        <v>1022</v>
      </c>
      <c r="I93" s="1" t="s">
        <v>1023</v>
      </c>
      <c r="J93" s="1" t="s">
        <v>267</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794</v>
      </c>
      <c r="G94" s="1" t="s">
        <v>1030</v>
      </c>
      <c r="H94" s="1" t="s">
        <v>1031</v>
      </c>
      <c r="I94" s="1" t="s">
        <v>1032</v>
      </c>
      <c r="J94" s="1" t="s">
        <v>1033</v>
      </c>
      <c r="K94" s="1" t="s">
        <v>1034</v>
      </c>
      <c r="L94" s="2"/>
      <c r="M94" s="2"/>
      <c r="N94" s="2"/>
      <c r="O94" s="2"/>
      <c r="P94" s="2"/>
      <c r="Q94" s="2"/>
      <c r="R94" s="2"/>
      <c r="S94" s="2"/>
      <c r="T94" s="2"/>
      <c r="U94" s="2"/>
      <c r="V94" s="2"/>
      <c r="W94" s="2"/>
      <c r="X94" s="2"/>
      <c r="Y94" s="2"/>
      <c r="Z94" s="2"/>
    </row>
    <row r="95" ht="15.75" customHeight="1">
      <c r="A95" s="1" t="s">
        <v>1035</v>
      </c>
      <c r="B95" s="1" t="s">
        <v>1036</v>
      </c>
      <c r="C95" s="1" t="s">
        <v>1037</v>
      </c>
      <c r="D95" s="1" t="s">
        <v>1038</v>
      </c>
      <c r="E95" s="1" t="s">
        <v>1039</v>
      </c>
      <c r="F95" s="1" t="s">
        <v>1040</v>
      </c>
      <c r="G95" s="1" t="s">
        <v>1041</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788</v>
      </c>
      <c r="C97" s="1" t="s">
        <v>1058</v>
      </c>
      <c r="D97" s="1" t="s">
        <v>1059</v>
      </c>
      <c r="E97" s="1" t="s">
        <v>1060</v>
      </c>
      <c r="F97" s="1" t="s">
        <v>1061</v>
      </c>
      <c r="G97" s="1" t="s">
        <v>1062</v>
      </c>
      <c r="H97" s="1" t="s">
        <v>1063</v>
      </c>
      <c r="I97" s="1" t="s">
        <v>1064</v>
      </c>
      <c r="J97" s="1" t="s">
        <v>1065</v>
      </c>
      <c r="K97" s="1" t="s">
        <v>1066</v>
      </c>
      <c r="L97" s="2"/>
      <c r="M97" s="2"/>
      <c r="N97" s="2"/>
      <c r="O97" s="2"/>
      <c r="P97" s="2"/>
      <c r="Q97" s="2"/>
      <c r="R97" s="2"/>
      <c r="S97" s="2"/>
      <c r="T97" s="2"/>
      <c r="U97" s="2"/>
      <c r="V97" s="2"/>
      <c r="W97" s="2"/>
      <c r="X97" s="2"/>
      <c r="Y97" s="2"/>
      <c r="Z97" s="2"/>
    </row>
    <row r="98" ht="15.75" customHeight="1">
      <c r="A98" s="1" t="s">
        <v>1067</v>
      </c>
      <c r="B98" s="1" t="s">
        <v>1068</v>
      </c>
      <c r="C98" s="1" t="s">
        <v>1069</v>
      </c>
      <c r="D98" s="1" t="s">
        <v>1070</v>
      </c>
      <c r="E98" s="1" t="s">
        <v>1071</v>
      </c>
      <c r="F98" s="1" t="s">
        <v>1072</v>
      </c>
      <c r="G98" s="1" t="s">
        <v>1073</v>
      </c>
      <c r="H98" s="1" t="s">
        <v>1074</v>
      </c>
      <c r="I98" s="1" t="s">
        <v>470</v>
      </c>
      <c r="J98" s="1" t="s">
        <v>1075</v>
      </c>
      <c r="K98" s="1" t="s">
        <v>1076</v>
      </c>
      <c r="L98" s="2"/>
      <c r="M98" s="2"/>
      <c r="N98" s="2"/>
      <c r="O98" s="2"/>
      <c r="P98" s="2"/>
      <c r="Q98" s="2"/>
      <c r="R98" s="2"/>
      <c r="S98" s="2"/>
      <c r="T98" s="2"/>
      <c r="U98" s="2"/>
      <c r="V98" s="2"/>
      <c r="W98" s="2"/>
      <c r="X98" s="2"/>
      <c r="Y98" s="2"/>
      <c r="Z98" s="2"/>
    </row>
    <row r="99" ht="15.75" customHeight="1">
      <c r="A99" s="1" t="s">
        <v>1077</v>
      </c>
      <c r="B99" s="1" t="s">
        <v>1078</v>
      </c>
      <c r="C99" s="1" t="s">
        <v>1079</v>
      </c>
      <c r="D99" s="1" t="s">
        <v>1080</v>
      </c>
      <c r="E99" s="1" t="s">
        <v>1081</v>
      </c>
      <c r="F99" s="1" t="s">
        <v>1082</v>
      </c>
      <c r="G99" s="1" t="s">
        <v>1083</v>
      </c>
      <c r="H99" s="1" t="s">
        <v>1084</v>
      </c>
      <c r="I99" s="1" t="s">
        <v>1085</v>
      </c>
      <c r="J99" s="1" t="s">
        <v>1086</v>
      </c>
      <c r="K99" s="1" t="s">
        <v>1087</v>
      </c>
      <c r="L99" s="2"/>
      <c r="M99" s="2"/>
      <c r="N99" s="2"/>
      <c r="O99" s="2"/>
      <c r="P99" s="2"/>
      <c r="Q99" s="2"/>
      <c r="R99" s="2"/>
      <c r="S99" s="2"/>
      <c r="T99" s="2"/>
      <c r="U99" s="2"/>
      <c r="V99" s="2"/>
      <c r="W99" s="2"/>
      <c r="X99" s="2"/>
      <c r="Y99" s="2"/>
      <c r="Z99" s="2"/>
    </row>
    <row r="100" ht="15.75" customHeight="1">
      <c r="A100" s="1" t="s">
        <v>1088</v>
      </c>
      <c r="B100" s="1" t="s">
        <v>1089</v>
      </c>
      <c r="C100" s="1" t="s">
        <v>1090</v>
      </c>
      <c r="D100" s="1" t="s">
        <v>1090</v>
      </c>
      <c r="E100" s="1" t="s">
        <v>1091</v>
      </c>
      <c r="F100" s="1" t="s">
        <v>1092</v>
      </c>
      <c r="G100" s="1" t="s">
        <v>1092</v>
      </c>
      <c r="H100" s="1" t="s">
        <v>1093</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1097</v>
      </c>
      <c r="B101" s="1" t="s">
        <v>1098</v>
      </c>
      <c r="C101" s="1" t="s">
        <v>1099</v>
      </c>
      <c r="D101" s="1" t="s">
        <v>759</v>
      </c>
      <c r="E101" s="1" t="s">
        <v>1100</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1108</v>
      </c>
      <c r="C102" s="1" t="s">
        <v>1109</v>
      </c>
      <c r="D102" s="1" t="s">
        <v>1110</v>
      </c>
      <c r="E102" s="1" t="s">
        <v>1111</v>
      </c>
      <c r="F102" s="1" t="s">
        <v>1112</v>
      </c>
      <c r="G102" s="1" t="s">
        <v>1113</v>
      </c>
      <c r="H102" s="1" t="s">
        <v>1114</v>
      </c>
      <c r="I102" s="1" t="s">
        <v>1115</v>
      </c>
      <c r="J102" s="1" t="s">
        <v>1116</v>
      </c>
      <c r="K102" s="1">
        <v>0.0</v>
      </c>
      <c r="L102" s="2"/>
      <c r="M102" s="2"/>
      <c r="N102" s="2"/>
      <c r="O102" s="2"/>
      <c r="P102" s="2"/>
      <c r="Q102" s="2"/>
      <c r="R102" s="2"/>
      <c r="S102" s="2"/>
      <c r="T102" s="2"/>
      <c r="U102" s="2"/>
      <c r="V102" s="2"/>
      <c r="W102" s="2"/>
      <c r="X102" s="2"/>
      <c r="Y102" s="2"/>
      <c r="Z102" s="2"/>
    </row>
    <row r="103" ht="15.75" customHeight="1">
      <c r="A103" s="1" t="s">
        <v>1117</v>
      </c>
      <c r="B103" s="1" t="s">
        <v>914</v>
      </c>
      <c r="C103" s="1" t="s">
        <v>803</v>
      </c>
      <c r="D103" s="1" t="s">
        <v>1118</v>
      </c>
      <c r="E103" s="1" t="s">
        <v>1119</v>
      </c>
      <c r="F103" s="1" t="s">
        <v>1120</v>
      </c>
      <c r="G103" s="1" t="s">
        <v>1121</v>
      </c>
      <c r="H103" s="1" t="s">
        <v>1122</v>
      </c>
      <c r="I103" s="1" t="s">
        <v>1123</v>
      </c>
      <c r="J103" s="1" t="s">
        <v>1124</v>
      </c>
      <c r="K103" s="1" t="s">
        <v>1094</v>
      </c>
      <c r="L103" s="2"/>
      <c r="M103" s="2"/>
      <c r="N103" s="2"/>
      <c r="O103" s="2"/>
      <c r="P103" s="2"/>
      <c r="Q103" s="2"/>
      <c r="R103" s="2"/>
      <c r="S103" s="2"/>
      <c r="T103" s="2"/>
      <c r="U103" s="2"/>
      <c r="V103" s="2"/>
      <c r="W103" s="2"/>
      <c r="X103" s="2"/>
      <c r="Y103" s="2"/>
      <c r="Z103" s="2"/>
    </row>
    <row r="104" ht="15.75" customHeight="1">
      <c r="A104" s="1" t="s">
        <v>1125</v>
      </c>
      <c r="B104" s="1" t="s">
        <v>1024</v>
      </c>
      <c r="C104" s="1" t="s">
        <v>1126</v>
      </c>
      <c r="D104" s="1" t="s">
        <v>816</v>
      </c>
      <c r="E104" s="1">
        <v>0.0</v>
      </c>
      <c r="F104" s="1" t="s">
        <v>1127</v>
      </c>
      <c r="G104" s="1" t="s">
        <v>1128</v>
      </c>
      <c r="H104" s="1" t="s">
        <v>1129</v>
      </c>
      <c r="I104" s="1" t="s">
        <v>1130</v>
      </c>
      <c r="J104" s="1" t="s">
        <v>1131</v>
      </c>
      <c r="K104" s="1" t="s">
        <v>1132</v>
      </c>
      <c r="L104" s="2"/>
      <c r="M104" s="2"/>
      <c r="N104" s="2"/>
      <c r="O104" s="2"/>
      <c r="P104" s="2"/>
      <c r="Q104" s="2"/>
      <c r="R104" s="2"/>
      <c r="S104" s="2"/>
      <c r="T104" s="2"/>
      <c r="U104" s="2"/>
      <c r="V104" s="2"/>
      <c r="W104" s="2"/>
      <c r="X104" s="2"/>
      <c r="Y104" s="2"/>
      <c r="Z104" s="2"/>
    </row>
    <row r="105" ht="15.75" customHeight="1">
      <c r="A105" s="1" t="s">
        <v>1133</v>
      </c>
      <c r="B105" s="1" t="s">
        <v>1134</v>
      </c>
      <c r="C105" s="1" t="s">
        <v>1135</v>
      </c>
      <c r="D105" s="1" t="s">
        <v>1136</v>
      </c>
      <c r="E105" s="1">
        <v>0.0</v>
      </c>
      <c r="F105" s="1" t="s">
        <v>1137</v>
      </c>
      <c r="G105" s="1" t="s">
        <v>832</v>
      </c>
      <c r="H105" s="1" t="s">
        <v>1138</v>
      </c>
      <c r="I105" s="1" t="s">
        <v>948</v>
      </c>
      <c r="J105" s="1" t="s">
        <v>1139</v>
      </c>
      <c r="K105" s="1" t="s">
        <v>1140</v>
      </c>
      <c r="L105" s="2"/>
      <c r="M105" s="2"/>
      <c r="N105" s="2"/>
      <c r="O105" s="2"/>
      <c r="P105" s="2"/>
      <c r="Q105" s="2"/>
      <c r="R105" s="2"/>
      <c r="S105" s="2"/>
      <c r="T105" s="2"/>
      <c r="U105" s="2"/>
      <c r="V105" s="2"/>
      <c r="W105" s="2"/>
      <c r="X105" s="2"/>
      <c r="Y105" s="2"/>
      <c r="Z105" s="2"/>
    </row>
    <row r="106" ht="15.75" customHeight="1">
      <c r="A106" s="1" t="s">
        <v>1141</v>
      </c>
      <c r="B106" s="1" t="s">
        <v>1142</v>
      </c>
      <c r="C106" s="1" t="s">
        <v>1143</v>
      </c>
      <c r="D106" s="1" t="s">
        <v>1144</v>
      </c>
      <c r="E106" s="1" t="s">
        <v>1145</v>
      </c>
      <c r="F106" s="1" t="s">
        <v>1146</v>
      </c>
      <c r="G106" s="1" t="s">
        <v>1147</v>
      </c>
      <c r="H106" s="1" t="s">
        <v>1148</v>
      </c>
      <c r="I106" s="1" t="s">
        <v>1149</v>
      </c>
      <c r="J106" s="1" t="s">
        <v>1150</v>
      </c>
      <c r="K106" s="1" t="s">
        <v>373</v>
      </c>
      <c r="L106" s="2"/>
      <c r="M106" s="2"/>
      <c r="N106" s="2"/>
      <c r="O106" s="2"/>
      <c r="P106" s="2"/>
      <c r="Q106" s="2"/>
      <c r="R106" s="2"/>
      <c r="S106" s="2"/>
      <c r="T106" s="2"/>
      <c r="U106" s="2"/>
      <c r="V106" s="2"/>
      <c r="W106" s="2"/>
      <c r="X106" s="2"/>
      <c r="Y106" s="2"/>
      <c r="Z106" s="2"/>
    </row>
    <row r="107" ht="15.75" customHeight="1">
      <c r="A107" s="1" t="s">
        <v>1151</v>
      </c>
      <c r="B107" s="1" t="s">
        <v>512</v>
      </c>
      <c r="C107" s="1" t="s">
        <v>1152</v>
      </c>
      <c r="D107" s="1" t="s">
        <v>1153</v>
      </c>
      <c r="E107" s="1" t="s">
        <v>1154</v>
      </c>
      <c r="F107" s="1" t="s">
        <v>1155</v>
      </c>
      <c r="G107" s="1" t="s">
        <v>1022</v>
      </c>
      <c r="H107" s="1" t="s">
        <v>1156</v>
      </c>
      <c r="I107" s="1" t="s">
        <v>999</v>
      </c>
      <c r="J107" s="1" t="s">
        <v>491</v>
      </c>
      <c r="K107" s="1">
        <v>2.06</v>
      </c>
      <c r="L107" s="2"/>
      <c r="M107" s="2"/>
      <c r="N107" s="2"/>
      <c r="O107" s="2"/>
      <c r="P107" s="2"/>
      <c r="Q107" s="2"/>
      <c r="R107" s="2"/>
      <c r="S107" s="2"/>
      <c r="T107" s="2"/>
      <c r="U107" s="2"/>
      <c r="V107" s="2"/>
      <c r="W107" s="2"/>
      <c r="X107" s="2"/>
      <c r="Y107" s="2"/>
      <c r="Z107" s="2"/>
    </row>
    <row r="108" ht="15.75" customHeight="1">
      <c r="A108" s="1" t="s">
        <v>1157</v>
      </c>
      <c r="B108" s="1" t="s">
        <v>1158</v>
      </c>
      <c r="C108" s="1" t="s">
        <v>1159</v>
      </c>
      <c r="D108" s="1" t="s">
        <v>382</v>
      </c>
      <c r="E108" s="1" t="s">
        <v>1160</v>
      </c>
      <c r="F108" s="1" t="s">
        <v>1161</v>
      </c>
      <c r="G108" s="1" t="s">
        <v>1162</v>
      </c>
      <c r="H108" s="1" t="s">
        <v>1163</v>
      </c>
      <c r="I108" s="1" t="s">
        <v>1164</v>
      </c>
      <c r="J108" s="1" t="s">
        <v>582</v>
      </c>
      <c r="K108" s="1" t="s">
        <v>1165</v>
      </c>
      <c r="L108" s="2"/>
      <c r="M108" s="2"/>
      <c r="N108" s="2"/>
      <c r="O108" s="2"/>
      <c r="P108" s="2"/>
      <c r="Q108" s="2"/>
      <c r="R108" s="2"/>
      <c r="S108" s="2"/>
      <c r="T108" s="2"/>
      <c r="U108" s="2"/>
      <c r="V108" s="2"/>
      <c r="W108" s="2"/>
      <c r="X108" s="2"/>
      <c r="Y108" s="2"/>
      <c r="Z108" s="2"/>
    </row>
    <row r="109" ht="15.75" customHeight="1">
      <c r="A109" s="1" t="s">
        <v>1166</v>
      </c>
      <c r="B109" s="1" t="s">
        <v>991</v>
      </c>
      <c r="C109" s="1" t="s">
        <v>1167</v>
      </c>
      <c r="D109" s="1" t="s">
        <v>1168</v>
      </c>
      <c r="E109" s="1" t="s">
        <v>1169</v>
      </c>
      <c r="F109" s="1" t="s">
        <v>1170</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1171</v>
      </c>
      <c r="B110" s="1" t="s">
        <v>633</v>
      </c>
      <c r="C110" s="1" t="s">
        <v>1172</v>
      </c>
      <c r="D110" s="1" t="s">
        <v>1173</v>
      </c>
      <c r="E110" s="1" t="s">
        <v>761</v>
      </c>
      <c r="F110" s="1" t="s">
        <v>1170</v>
      </c>
      <c r="G110" s="1">
        <v>0.0</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1174</v>
      </c>
      <c r="B111" s="1" t="s">
        <v>258</v>
      </c>
      <c r="C111" s="1" t="s">
        <v>1175</v>
      </c>
      <c r="D111" s="1" t="s">
        <v>1176</v>
      </c>
      <c r="E111" s="1" t="s">
        <v>1177</v>
      </c>
      <c r="F111" s="1" t="s">
        <v>983</v>
      </c>
      <c r="G111" s="1" t="s">
        <v>489</v>
      </c>
      <c r="H111" s="1" t="s">
        <v>1178</v>
      </c>
      <c r="I111" s="1" t="s">
        <v>1179</v>
      </c>
      <c r="J111" s="1" t="s">
        <v>1180</v>
      </c>
      <c r="K111" s="1" t="s">
        <v>1181</v>
      </c>
      <c r="L111" s="2"/>
      <c r="M111" s="2"/>
      <c r="N111" s="2"/>
      <c r="O111" s="2"/>
      <c r="P111" s="2"/>
      <c r="Q111" s="2"/>
      <c r="R111" s="2"/>
      <c r="S111" s="2"/>
      <c r="T111" s="2"/>
      <c r="U111" s="2"/>
      <c r="V111" s="2"/>
      <c r="W111" s="2"/>
      <c r="X111" s="2"/>
      <c r="Y111" s="2"/>
      <c r="Z111" s="2"/>
    </row>
    <row r="112" ht="15.75" customHeight="1">
      <c r="A112" s="1" t="s">
        <v>1182</v>
      </c>
      <c r="B112" s="1" t="s">
        <v>1183</v>
      </c>
      <c r="C112" s="1" t="s">
        <v>1184</v>
      </c>
      <c r="D112" s="1" t="s">
        <v>1099</v>
      </c>
      <c r="E112" s="1" t="s">
        <v>1185</v>
      </c>
      <c r="F112" s="1" t="s">
        <v>1186</v>
      </c>
      <c r="G112" s="1" t="s">
        <v>1187</v>
      </c>
      <c r="H112" s="1" t="s">
        <v>1188</v>
      </c>
      <c r="I112" s="1" t="s">
        <v>1189</v>
      </c>
      <c r="J112" s="1" t="s">
        <v>1190</v>
      </c>
      <c r="K112" s="1" t="s">
        <v>365</v>
      </c>
      <c r="L112" s="2"/>
      <c r="M112" s="2"/>
      <c r="N112" s="2"/>
      <c r="O112" s="2"/>
      <c r="P112" s="2"/>
      <c r="Q112" s="2"/>
      <c r="R112" s="2"/>
      <c r="S112" s="2"/>
      <c r="T112" s="2"/>
      <c r="U112" s="2"/>
      <c r="V112" s="2"/>
      <c r="W112" s="2"/>
      <c r="X112" s="2"/>
      <c r="Y112" s="2"/>
      <c r="Z112" s="2"/>
    </row>
    <row r="113" ht="15.75" customHeight="1">
      <c r="A113" s="1" t="s">
        <v>1191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1192</v>
      </c>
      <c r="B114" s="1" t="s">
        <v>1193</v>
      </c>
      <c r="C114" s="1" t="s">
        <v>1194</v>
      </c>
      <c r="D114" s="1" t="s">
        <v>511</v>
      </c>
      <c r="E114" s="1" t="s">
        <v>389</v>
      </c>
      <c r="F114" s="1" t="s">
        <v>718</v>
      </c>
      <c r="G114" s="1" t="s">
        <v>698</v>
      </c>
      <c r="H114" s="1" t="s">
        <v>1195</v>
      </c>
      <c r="I114" s="1" t="s">
        <v>1196</v>
      </c>
      <c r="J114" s="1" t="s">
        <v>663</v>
      </c>
      <c r="K114" s="1" t="s">
        <v>1197</v>
      </c>
      <c r="L114" s="2"/>
      <c r="M114" s="2"/>
      <c r="N114" s="2"/>
      <c r="O114" s="2"/>
      <c r="P114" s="2"/>
      <c r="Q114" s="2"/>
      <c r="R114" s="2"/>
      <c r="S114" s="2"/>
      <c r="T114" s="2"/>
      <c r="U114" s="2"/>
      <c r="V114" s="2"/>
      <c r="W114" s="2"/>
      <c r="X114" s="2"/>
      <c r="Y114" s="2"/>
      <c r="Z114" s="2"/>
    </row>
    <row r="115" ht="15.75" customHeight="1">
      <c r="A115" s="1" t="s">
        <v>1198</v>
      </c>
      <c r="B115" s="1" t="s">
        <v>1021</v>
      </c>
      <c r="C115" s="1" t="s">
        <v>1068</v>
      </c>
      <c r="D115" s="1" t="s">
        <v>1199</v>
      </c>
      <c r="E115" s="1" t="s">
        <v>1200</v>
      </c>
      <c r="F115" s="1" t="s">
        <v>1201</v>
      </c>
      <c r="G115" s="1" t="s">
        <v>391</v>
      </c>
      <c r="H115" s="1" t="s">
        <v>1001</v>
      </c>
      <c r="I115" s="1" t="s">
        <v>1054</v>
      </c>
      <c r="J115" s="1" t="s">
        <v>1202</v>
      </c>
      <c r="K115" s="1" t="s">
        <v>698</v>
      </c>
      <c r="L115" s="2"/>
      <c r="M115" s="2"/>
      <c r="N115" s="2"/>
      <c r="O115" s="2"/>
      <c r="P115" s="2"/>
      <c r="Q115" s="2"/>
      <c r="R115" s="2"/>
      <c r="S115" s="2"/>
      <c r="T115" s="2"/>
      <c r="U115" s="2"/>
      <c r="V115" s="2"/>
      <c r="W115" s="2"/>
      <c r="X115" s="2"/>
      <c r="Y115" s="2"/>
      <c r="Z115" s="2"/>
    </row>
    <row r="116" ht="15.75" customHeight="1">
      <c r="A116" s="1" t="s">
        <v>1203</v>
      </c>
      <c r="B116" s="1" t="s">
        <v>1204</v>
      </c>
      <c r="C116" s="1" t="s">
        <v>956</v>
      </c>
      <c r="D116" s="1" t="s">
        <v>1205</v>
      </c>
      <c r="E116" s="1">
        <v>-14.42</v>
      </c>
      <c r="F116" s="1" t="s">
        <v>826</v>
      </c>
      <c r="G116" s="1" t="s">
        <v>1206</v>
      </c>
      <c r="H116" s="1" t="s">
        <v>1207</v>
      </c>
      <c r="I116" s="1" t="s">
        <v>1208</v>
      </c>
      <c r="J116" s="1" t="s">
        <v>1209</v>
      </c>
      <c r="K116" s="1" t="s">
        <v>460</v>
      </c>
      <c r="L116" s="2"/>
      <c r="M116" s="2"/>
      <c r="N116" s="2"/>
      <c r="O116" s="2"/>
      <c r="P116" s="2"/>
      <c r="Q116" s="2"/>
      <c r="R116" s="2"/>
      <c r="S116" s="2"/>
      <c r="T116" s="2"/>
      <c r="U116" s="2"/>
      <c r="V116" s="2"/>
      <c r="W116" s="2"/>
      <c r="X116" s="2"/>
      <c r="Y116" s="2"/>
      <c r="Z116" s="2"/>
    </row>
    <row r="117" ht="15.75" customHeight="1">
      <c r="A117" s="1" t="s">
        <v>1210</v>
      </c>
      <c r="B117" s="1" t="s">
        <v>194</v>
      </c>
      <c r="C117" s="1" t="s">
        <v>381</v>
      </c>
      <c r="D117" s="1" t="s">
        <v>1015</v>
      </c>
      <c r="E117" s="1" t="s">
        <v>1211</v>
      </c>
      <c r="F117" s="1">
        <v>10.3</v>
      </c>
      <c r="G117" s="1" t="s">
        <v>1212</v>
      </c>
      <c r="H117" s="1" t="s">
        <v>1213</v>
      </c>
      <c r="I117" s="1" t="s">
        <v>1214</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820</v>
      </c>
      <c r="C118" s="1" t="s">
        <v>1218</v>
      </c>
      <c r="D118" s="1" t="s">
        <v>1219</v>
      </c>
      <c r="E118" s="1" t="s">
        <v>1220</v>
      </c>
      <c r="F118" s="1" t="s">
        <v>1221</v>
      </c>
      <c r="G118" s="1" t="s">
        <v>521</v>
      </c>
      <c r="H118" s="1" t="s">
        <v>1222</v>
      </c>
      <c r="I118" s="1" t="s">
        <v>481</v>
      </c>
      <c r="J118" s="1" t="s">
        <v>1223</v>
      </c>
      <c r="K118" s="1" t="s">
        <v>1224</v>
      </c>
      <c r="L118" s="2"/>
      <c r="M118" s="2"/>
      <c r="N118" s="2"/>
      <c r="O118" s="2"/>
      <c r="P118" s="2"/>
      <c r="Q118" s="2"/>
      <c r="R118" s="2"/>
      <c r="S118" s="2"/>
      <c r="T118" s="2"/>
      <c r="U118" s="2"/>
      <c r="V118" s="2"/>
      <c r="W118" s="2"/>
      <c r="X118" s="2"/>
      <c r="Y118" s="2"/>
      <c r="Z118" s="2"/>
    </row>
    <row r="119" ht="15.75" customHeight="1">
      <c r="A119" s="1" t="s">
        <v>1225</v>
      </c>
      <c r="B119" s="1" t="s">
        <v>1226</v>
      </c>
      <c r="C119" s="1" t="s">
        <v>1227</v>
      </c>
      <c r="D119" s="1" t="s">
        <v>1228</v>
      </c>
      <c r="E119" s="1" t="s">
        <v>1229</v>
      </c>
      <c r="F119" s="1" t="s">
        <v>1230</v>
      </c>
      <c r="G119" s="1" t="s">
        <v>132</v>
      </c>
      <c r="H119" s="1" t="s">
        <v>1231</v>
      </c>
      <c r="I119" s="1" t="s">
        <v>1232</v>
      </c>
      <c r="J119" s="1" t="s">
        <v>1233</v>
      </c>
      <c r="K119" s="1" t="s">
        <v>1234</v>
      </c>
      <c r="L119" s="2"/>
      <c r="M119" s="2"/>
      <c r="N119" s="2"/>
      <c r="O119" s="2"/>
      <c r="P119" s="2"/>
      <c r="Q119" s="2"/>
      <c r="R119" s="2"/>
      <c r="S119" s="2"/>
      <c r="T119" s="2"/>
      <c r="U119" s="2"/>
      <c r="V119" s="2"/>
      <c r="W119" s="2"/>
      <c r="X119" s="2"/>
      <c r="Y119" s="2"/>
      <c r="Z119" s="2"/>
    </row>
    <row r="120" ht="15.75" customHeight="1">
      <c r="A120" s="1" t="s">
        <v>1235</v>
      </c>
      <c r="B120" s="1" t="s">
        <v>1236</v>
      </c>
      <c r="C120" s="1" t="s">
        <v>1237</v>
      </c>
      <c r="D120" s="1" t="s">
        <v>1238</v>
      </c>
      <c r="E120" s="1" t="s">
        <v>1239</v>
      </c>
      <c r="F120" s="1" t="s">
        <v>1240</v>
      </c>
      <c r="G120" s="1" t="s">
        <v>1241</v>
      </c>
      <c r="H120" s="1" t="s">
        <v>723</v>
      </c>
      <c r="I120" s="1" t="s">
        <v>1242</v>
      </c>
      <c r="J120" s="1" t="s">
        <v>1243</v>
      </c>
      <c r="K120" s="1" t="s">
        <v>1244</v>
      </c>
      <c r="L120" s="2"/>
      <c r="M120" s="2"/>
      <c r="N120" s="2"/>
      <c r="O120" s="2"/>
      <c r="P120" s="2"/>
      <c r="Q120" s="2"/>
      <c r="R120" s="2"/>
      <c r="S120" s="2"/>
      <c r="T120" s="2"/>
      <c r="U120" s="2"/>
      <c r="V120" s="2"/>
      <c r="W120" s="2"/>
      <c r="X120" s="2"/>
      <c r="Y120" s="2"/>
      <c r="Z120" s="2"/>
    </row>
    <row r="121" ht="15.75" customHeight="1">
      <c r="A121" s="1" t="s">
        <v>1245</v>
      </c>
      <c r="B121" s="1" t="s">
        <v>1246</v>
      </c>
      <c r="C121" s="1" t="s">
        <v>1247</v>
      </c>
      <c r="D121" s="1" t="s">
        <v>1248</v>
      </c>
      <c r="E121" s="1" t="s">
        <v>1249</v>
      </c>
      <c r="F121" s="1" t="s">
        <v>1250</v>
      </c>
      <c r="G121" s="1" t="s">
        <v>615</v>
      </c>
      <c r="H121" s="1" t="s">
        <v>1251</v>
      </c>
      <c r="I121" s="1" t="s">
        <v>1252</v>
      </c>
      <c r="J121" s="1" t="s">
        <v>1253</v>
      </c>
      <c r="K121" s="1" t="s">
        <v>1254</v>
      </c>
      <c r="L121" s="2"/>
      <c r="M121" s="2"/>
      <c r="N121" s="2"/>
      <c r="O121" s="2"/>
      <c r="P121" s="2"/>
      <c r="Q121" s="2"/>
      <c r="R121" s="2"/>
      <c r="S121" s="2"/>
      <c r="T121" s="2"/>
      <c r="U121" s="2"/>
      <c r="V121" s="2"/>
      <c r="W121" s="2"/>
      <c r="X121" s="2"/>
      <c r="Y121" s="2"/>
      <c r="Z121" s="2"/>
    </row>
    <row r="122" ht="15.75" customHeight="1">
      <c r="A122" s="1" t="s">
        <v>1255</v>
      </c>
      <c r="B122" s="1" t="s">
        <v>1256</v>
      </c>
      <c r="C122" s="1" t="s">
        <v>1257</v>
      </c>
      <c r="D122" s="1" t="s">
        <v>1258</v>
      </c>
      <c r="E122" s="1" t="s">
        <v>1259</v>
      </c>
      <c r="F122" s="1" t="s">
        <v>1260</v>
      </c>
      <c r="G122" s="1" t="s">
        <v>234</v>
      </c>
      <c r="H122" s="1" t="s">
        <v>1261</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t="s">
        <v>1001</v>
      </c>
      <c r="C123" s="1" t="s">
        <v>1266</v>
      </c>
      <c r="D123" s="1" t="s">
        <v>1267</v>
      </c>
      <c r="E123" s="1" t="s">
        <v>1268</v>
      </c>
      <c r="F123" s="1" t="s">
        <v>1269</v>
      </c>
      <c r="G123" s="1" t="s">
        <v>1011</v>
      </c>
      <c r="H123" s="1" t="s">
        <v>1270</v>
      </c>
      <c r="I123" s="1" t="s">
        <v>1271</v>
      </c>
      <c r="J123" s="1" t="s">
        <v>1180</v>
      </c>
      <c r="K123" s="1" t="s">
        <v>1272</v>
      </c>
      <c r="L123" s="2"/>
      <c r="M123" s="2"/>
      <c r="N123" s="2"/>
      <c r="O123" s="2"/>
      <c r="P123" s="2"/>
      <c r="Q123" s="2"/>
      <c r="R123" s="2"/>
      <c r="S123" s="2"/>
      <c r="T123" s="2"/>
      <c r="U123" s="2"/>
      <c r="V123" s="2"/>
      <c r="W123" s="2"/>
      <c r="X123" s="2"/>
      <c r="Y123" s="2"/>
      <c r="Z123" s="2"/>
    </row>
    <row r="124" ht="15.75" customHeight="1">
      <c r="A124" s="1" t="s">
        <v>1273</v>
      </c>
      <c r="B124" s="1" t="s">
        <v>1060</v>
      </c>
      <c r="C124" s="1" t="s">
        <v>1274</v>
      </c>
      <c r="D124" s="1" t="s">
        <v>1275</v>
      </c>
      <c r="E124" s="1" t="s">
        <v>1276</v>
      </c>
      <c r="F124" s="1" t="s">
        <v>984</v>
      </c>
      <c r="G124" s="1" t="s">
        <v>1136</v>
      </c>
      <c r="H124" s="1" t="s">
        <v>1277</v>
      </c>
      <c r="I124" s="1" t="s">
        <v>1278</v>
      </c>
      <c r="J124" s="1" t="s">
        <v>1279</v>
      </c>
      <c r="K124" s="1" t="s">
        <v>1280</v>
      </c>
      <c r="L124" s="2"/>
      <c r="M124" s="2"/>
      <c r="N124" s="2"/>
      <c r="O124" s="2"/>
      <c r="P124" s="2"/>
      <c r="Q124" s="2"/>
      <c r="R124" s="2"/>
      <c r="S124" s="2"/>
      <c r="T124" s="2"/>
      <c r="U124" s="2"/>
      <c r="V124" s="2"/>
      <c r="W124" s="2"/>
      <c r="X124" s="2"/>
      <c r="Y124" s="2"/>
      <c r="Z124" s="2"/>
    </row>
    <row r="125" ht="15.75" customHeight="1">
      <c r="A125" s="1" t="s">
        <v>1281</v>
      </c>
      <c r="B125" s="1" t="s">
        <v>1282</v>
      </c>
      <c r="C125" s="1" t="s">
        <v>1283</v>
      </c>
      <c r="D125" s="1" t="s">
        <v>1284</v>
      </c>
      <c r="E125" s="1" t="s">
        <v>1285</v>
      </c>
      <c r="F125" s="1" t="s">
        <v>600</v>
      </c>
      <c r="G125" s="1" t="s">
        <v>1286</v>
      </c>
      <c r="H125" s="1" t="s">
        <v>1287</v>
      </c>
      <c r="I125" s="1" t="s">
        <v>1288</v>
      </c>
      <c r="J125" s="1" t="s">
        <v>1289</v>
      </c>
      <c r="K125" s="1" t="s">
        <v>186</v>
      </c>
      <c r="L125" s="2"/>
      <c r="M125" s="2"/>
      <c r="N125" s="2"/>
      <c r="O125" s="2"/>
      <c r="P125" s="2"/>
      <c r="Q125" s="2"/>
      <c r="R125" s="2"/>
      <c r="S125" s="2"/>
      <c r="T125" s="2"/>
      <c r="U125" s="2"/>
      <c r="V125" s="2"/>
      <c r="W125" s="2"/>
      <c r="X125" s="2"/>
      <c r="Y125" s="2"/>
      <c r="Z125" s="2"/>
    </row>
    <row r="126" ht="15.75" customHeight="1">
      <c r="A126" s="1" t="s">
        <v>1290</v>
      </c>
      <c r="B126" s="1" t="s">
        <v>1291</v>
      </c>
      <c r="C126" s="1" t="s">
        <v>1292</v>
      </c>
      <c r="D126" s="1" t="s">
        <v>1293</v>
      </c>
      <c r="E126" s="1" t="s">
        <v>1294</v>
      </c>
      <c r="F126" s="1" t="s">
        <v>1295</v>
      </c>
      <c r="G126" s="1">
        <v>0.0</v>
      </c>
      <c r="H126" s="1" t="s">
        <v>1296</v>
      </c>
      <c r="I126" s="1" t="s">
        <v>847</v>
      </c>
      <c r="J126" s="1" t="s">
        <v>1297</v>
      </c>
      <c r="K126" s="1" t="s">
        <v>1298</v>
      </c>
      <c r="L126" s="2"/>
      <c r="M126" s="2"/>
      <c r="N126" s="2"/>
      <c r="O126" s="2"/>
      <c r="P126" s="2"/>
      <c r="Q126" s="2"/>
      <c r="R126" s="2"/>
      <c r="S126" s="2"/>
      <c r="T126" s="2"/>
      <c r="U126" s="2"/>
      <c r="V126" s="2"/>
      <c r="W126" s="2"/>
      <c r="X126" s="2"/>
      <c r="Y126" s="2"/>
      <c r="Z126" s="2"/>
    </row>
    <row r="127" ht="15.75" customHeight="1">
      <c r="A127" s="1" t="s">
        <v>1299</v>
      </c>
      <c r="B127" s="1" t="s">
        <v>1300</v>
      </c>
      <c r="C127" s="1" t="s">
        <v>1301</v>
      </c>
      <c r="D127" s="1" t="s">
        <v>602</v>
      </c>
      <c r="E127" s="1" t="s">
        <v>970</v>
      </c>
      <c r="F127" s="1" t="s">
        <v>1302</v>
      </c>
      <c r="G127" s="1">
        <v>0.0</v>
      </c>
      <c r="H127" s="1" t="s">
        <v>1303</v>
      </c>
      <c r="I127" s="1" t="s">
        <v>1304</v>
      </c>
      <c r="J127" s="1" t="s">
        <v>1305</v>
      </c>
      <c r="K127" s="1" t="s">
        <v>1306</v>
      </c>
      <c r="L127" s="2"/>
      <c r="M127" s="2"/>
      <c r="N127" s="2"/>
      <c r="O127" s="2"/>
      <c r="P127" s="2"/>
      <c r="Q127" s="2"/>
      <c r="R127" s="2"/>
      <c r="S127" s="2"/>
      <c r="T127" s="2"/>
      <c r="U127" s="2"/>
      <c r="V127" s="2"/>
      <c r="W127" s="2"/>
      <c r="X127" s="2"/>
      <c r="Y127" s="2"/>
      <c r="Z127" s="2"/>
    </row>
    <row r="128" ht="15.75" customHeight="1">
      <c r="A128" s="1" t="s">
        <v>1307</v>
      </c>
      <c r="B128" s="1" t="s">
        <v>365</v>
      </c>
      <c r="C128" s="1" t="s">
        <v>1308</v>
      </c>
      <c r="D128" s="1" t="s">
        <v>718</v>
      </c>
      <c r="E128" s="1" t="s">
        <v>380</v>
      </c>
      <c r="F128" s="1" t="s">
        <v>1309</v>
      </c>
      <c r="G128" s="1" t="s">
        <v>1310</v>
      </c>
      <c r="H128" s="1" t="s">
        <v>1311</v>
      </c>
      <c r="I128" s="1" t="s">
        <v>1276</v>
      </c>
      <c r="J128" s="1" t="s">
        <v>1312</v>
      </c>
      <c r="K128" s="1" t="s">
        <v>1313</v>
      </c>
      <c r="L128" s="2"/>
      <c r="M128" s="2"/>
      <c r="N128" s="2"/>
      <c r="O128" s="2"/>
      <c r="P128" s="2"/>
      <c r="Q128" s="2"/>
      <c r="R128" s="2"/>
      <c r="S128" s="2"/>
      <c r="T128" s="2"/>
      <c r="U128" s="2"/>
      <c r="V128" s="2"/>
      <c r="W128" s="2"/>
      <c r="X128" s="2"/>
      <c r="Y128" s="2"/>
      <c r="Z128" s="2"/>
    </row>
    <row r="129" ht="15.75" customHeight="1">
      <c r="A129" s="1" t="s">
        <v>1314</v>
      </c>
      <c r="B129" s="1" t="s">
        <v>1315</v>
      </c>
      <c r="C129" s="1" t="s">
        <v>900</v>
      </c>
      <c r="D129" s="1" t="s">
        <v>1316</v>
      </c>
      <c r="E129" s="1" t="s">
        <v>1317</v>
      </c>
      <c r="F129" s="1" t="s">
        <v>1318</v>
      </c>
      <c r="G129" s="1" t="s">
        <v>1319</v>
      </c>
      <c r="H129" s="1" t="s">
        <v>1320</v>
      </c>
      <c r="I129" s="1" t="s">
        <v>1188</v>
      </c>
      <c r="J129" s="1" t="s">
        <v>438</v>
      </c>
      <c r="K129" s="1" t="s">
        <v>671</v>
      </c>
      <c r="L129" s="2"/>
      <c r="M129" s="2"/>
      <c r="N129" s="2"/>
      <c r="O129" s="2"/>
      <c r="P129" s="2"/>
      <c r="Q129" s="2"/>
      <c r="R129" s="2"/>
      <c r="S129" s="2"/>
      <c r="T129" s="2"/>
      <c r="U129" s="2"/>
      <c r="V129" s="2"/>
      <c r="W129" s="2"/>
      <c r="X129" s="2"/>
      <c r="Y129" s="2"/>
      <c r="Z129" s="2"/>
    </row>
    <row r="130" ht="15.75" customHeight="1">
      <c r="A130" s="1" t="s">
        <v>1321</v>
      </c>
      <c r="B130" s="1" t="s">
        <v>560</v>
      </c>
      <c r="C130" s="1" t="s">
        <v>1322</v>
      </c>
      <c r="D130" s="1" t="s">
        <v>1323</v>
      </c>
      <c r="E130" s="1" t="s">
        <v>1324</v>
      </c>
      <c r="F130" s="1" t="s">
        <v>1325</v>
      </c>
      <c r="G130" s="1" t="s">
        <v>1326</v>
      </c>
      <c r="H130" s="1" t="s">
        <v>1327</v>
      </c>
      <c r="I130" s="1" t="s">
        <v>1328</v>
      </c>
      <c r="J130" s="1" t="s">
        <v>796</v>
      </c>
      <c r="K130" s="1" t="s">
        <v>814</v>
      </c>
      <c r="L130" s="2"/>
      <c r="M130" s="2"/>
      <c r="N130" s="2"/>
      <c r="O130" s="2"/>
      <c r="P130" s="2"/>
      <c r="Q130" s="2"/>
      <c r="R130" s="2"/>
      <c r="S130" s="2"/>
      <c r="T130" s="2"/>
      <c r="U130" s="2"/>
      <c r="V130" s="2"/>
      <c r="W130" s="2"/>
      <c r="X130" s="2"/>
      <c r="Y130" s="2"/>
      <c r="Z130" s="2"/>
    </row>
    <row r="131" ht="15.75" customHeight="1">
      <c r="A131" s="1" t="s">
        <v>1329</v>
      </c>
      <c r="B131" s="1" t="s">
        <v>1310</v>
      </c>
      <c r="C131" s="1" t="s">
        <v>1319</v>
      </c>
      <c r="D131" s="1" t="s">
        <v>122</v>
      </c>
      <c r="E131" s="1" t="s">
        <v>1330</v>
      </c>
      <c r="F131" s="1" t="s">
        <v>1331</v>
      </c>
      <c r="G131" s="1">
        <v>0.0</v>
      </c>
      <c r="H131" s="1">
        <v>0.0</v>
      </c>
      <c r="I131" s="1">
        <v>0.0</v>
      </c>
      <c r="J131" s="1">
        <v>0.0</v>
      </c>
      <c r="K131" s="1">
        <v>0.0</v>
      </c>
      <c r="L131" s="2"/>
      <c r="M131" s="2"/>
      <c r="N131" s="2"/>
      <c r="O131" s="2"/>
      <c r="P131" s="2"/>
      <c r="Q131" s="2"/>
      <c r="R131" s="2"/>
      <c r="S131" s="2"/>
      <c r="T131" s="2"/>
      <c r="U131" s="2"/>
      <c r="V131" s="2"/>
      <c r="W131" s="2"/>
      <c r="X131" s="2"/>
      <c r="Y131" s="2"/>
      <c r="Z131" s="2"/>
    </row>
    <row r="132" ht="15.75" customHeight="1">
      <c r="A132" s="1" t="s">
        <v>1332</v>
      </c>
      <c r="B132" s="1" t="s">
        <v>1333</v>
      </c>
      <c r="C132" s="1" t="s">
        <v>390</v>
      </c>
      <c r="D132" s="1" t="s">
        <v>1334</v>
      </c>
      <c r="E132" s="1" t="s">
        <v>1335</v>
      </c>
      <c r="F132" s="1" t="s">
        <v>1327</v>
      </c>
      <c r="G132" s="1">
        <v>0.0</v>
      </c>
      <c r="H132" s="1">
        <v>0.0</v>
      </c>
      <c r="I132" s="1">
        <v>0.0</v>
      </c>
      <c r="J132" s="1">
        <v>0.0</v>
      </c>
      <c r="K132" s="1">
        <v>0.0</v>
      </c>
      <c r="L132" s="2"/>
      <c r="M132" s="2"/>
      <c r="N132" s="2"/>
      <c r="O132" s="2"/>
      <c r="P132" s="2"/>
      <c r="Q132" s="2"/>
      <c r="R132" s="2"/>
      <c r="S132" s="2"/>
      <c r="T132" s="2"/>
      <c r="U132" s="2"/>
      <c r="V132" s="2"/>
      <c r="W132" s="2"/>
      <c r="X132" s="2"/>
      <c r="Y132" s="2"/>
      <c r="Z132" s="2"/>
    </row>
    <row r="133" ht="15.75" customHeight="1">
      <c r="A133" s="1" t="s">
        <v>1336</v>
      </c>
      <c r="B133" s="1" t="s">
        <v>705</v>
      </c>
      <c r="C133" s="1" t="s">
        <v>1337</v>
      </c>
      <c r="D133" s="1" t="s">
        <v>1338</v>
      </c>
      <c r="E133" s="1" t="s">
        <v>1339</v>
      </c>
      <c r="F133" s="1" t="s">
        <v>1110</v>
      </c>
      <c r="G133" s="1" t="s">
        <v>1340</v>
      </c>
      <c r="H133" s="1" t="s">
        <v>1341</v>
      </c>
      <c r="I133" s="1" t="s">
        <v>1342</v>
      </c>
      <c r="J133" s="1" t="s">
        <v>716</v>
      </c>
      <c r="K133" s="1" t="s">
        <v>1343</v>
      </c>
      <c r="L133" s="2"/>
      <c r="M133" s="2"/>
      <c r="N133" s="2"/>
      <c r="O133" s="2"/>
      <c r="P133" s="2"/>
      <c r="Q133" s="2"/>
      <c r="R133" s="2"/>
      <c r="S133" s="2"/>
      <c r="T133" s="2"/>
      <c r="U133" s="2"/>
      <c r="V133" s="2"/>
      <c r="W133" s="2"/>
      <c r="X133" s="2"/>
      <c r="Y133" s="2"/>
      <c r="Z133" s="2"/>
    </row>
    <row r="134" ht="15.75" customHeight="1">
      <c r="A134" s="1" t="s">
        <v>1344</v>
      </c>
      <c r="B134" s="1" t="s">
        <v>1345</v>
      </c>
      <c r="C134" s="1" t="s">
        <v>1346</v>
      </c>
      <c r="D134" s="1" t="s">
        <v>115</v>
      </c>
      <c r="E134" s="1" t="s">
        <v>898</v>
      </c>
      <c r="F134" s="1" t="s">
        <v>1347</v>
      </c>
      <c r="G134" s="1" t="s">
        <v>1348</v>
      </c>
      <c r="H134" s="1" t="s">
        <v>1349</v>
      </c>
      <c r="I134" s="1" t="s">
        <v>1350</v>
      </c>
      <c r="J134" s="1" t="s">
        <v>1351</v>
      </c>
      <c r="K134" s="1" t="s">
        <v>487</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1352</v>
      </c>
      <c r="C1" s="1" t="s">
        <v>1353</v>
      </c>
      <c r="D1" s="1" t="s">
        <v>1354</v>
      </c>
      <c r="E1" s="1" t="s">
        <v>1355</v>
      </c>
      <c r="F1" s="1" t="s">
        <v>1356</v>
      </c>
      <c r="G1" s="1" t="s">
        <v>1357</v>
      </c>
      <c r="H1" s="1" t="s">
        <v>1358</v>
      </c>
      <c r="I1" s="1" t="s">
        <v>1359</v>
      </c>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1" t="s">
        <v>1366</v>
      </c>
      <c r="I2" s="1" t="s">
        <v>1367</v>
      </c>
      <c r="J2" s="2"/>
      <c r="K2" s="2"/>
      <c r="L2" s="2"/>
      <c r="M2" s="2"/>
      <c r="N2" s="2"/>
      <c r="O2" s="2"/>
      <c r="P2" s="2"/>
      <c r="Q2" s="2"/>
      <c r="R2" s="2"/>
      <c r="S2" s="2"/>
      <c r="T2" s="2"/>
      <c r="U2" s="2"/>
      <c r="V2" s="2"/>
      <c r="W2" s="2"/>
      <c r="X2" s="2"/>
      <c r="Y2" s="2"/>
      <c r="Z2" s="2"/>
    </row>
    <row r="3">
      <c r="A3" s="1" t="s">
        <v>1368</v>
      </c>
      <c r="B3" s="1" t="s">
        <v>1367</v>
      </c>
      <c r="C3" s="1" t="s">
        <v>1369</v>
      </c>
      <c r="D3" s="1" t="s">
        <v>1370</v>
      </c>
      <c r="E3" s="1" t="s">
        <v>1371</v>
      </c>
      <c r="F3" s="1" t="s">
        <v>1372</v>
      </c>
      <c r="G3" s="1" t="s">
        <v>1373</v>
      </c>
      <c r="H3" s="1" t="s">
        <v>1374</v>
      </c>
      <c r="I3" s="1" t="s">
        <v>1367</v>
      </c>
      <c r="J3" s="2"/>
      <c r="K3" s="2"/>
      <c r="L3" s="2"/>
      <c r="M3" s="2"/>
      <c r="N3" s="2"/>
      <c r="O3" s="2"/>
      <c r="P3" s="2"/>
      <c r="Q3" s="2"/>
      <c r="R3" s="2"/>
      <c r="S3" s="2"/>
      <c r="T3" s="2"/>
      <c r="U3" s="2"/>
      <c r="V3" s="2"/>
      <c r="W3" s="2"/>
      <c r="X3" s="2"/>
      <c r="Y3" s="2"/>
      <c r="Z3" s="2"/>
    </row>
    <row r="4">
      <c r="A4" s="1" t="s">
        <v>1375</v>
      </c>
      <c r="B4" s="1" t="s">
        <v>1361</v>
      </c>
      <c r="C4" s="1" t="s">
        <v>1362</v>
      </c>
      <c r="D4" s="1" t="s">
        <v>1363</v>
      </c>
      <c r="E4" s="1" t="s">
        <v>1364</v>
      </c>
      <c r="F4" s="1" t="s">
        <v>1365</v>
      </c>
      <c r="G4" s="1" t="s">
        <v>1366</v>
      </c>
      <c r="H4" s="1" t="s">
        <v>1366</v>
      </c>
      <c r="I4" s="1" t="s">
        <v>1366</v>
      </c>
      <c r="J4" s="2"/>
      <c r="K4" s="2"/>
      <c r="L4" s="2"/>
      <c r="M4" s="2"/>
      <c r="N4" s="2"/>
      <c r="O4" s="2"/>
      <c r="P4" s="2"/>
      <c r="Q4" s="2"/>
      <c r="R4" s="2"/>
      <c r="S4" s="2"/>
      <c r="T4" s="2"/>
      <c r="U4" s="2"/>
      <c r="V4" s="2"/>
      <c r="W4" s="2"/>
      <c r="X4" s="2"/>
      <c r="Y4" s="2"/>
      <c r="Z4" s="2"/>
    </row>
    <row r="5">
      <c r="A5" s="1" t="s">
        <v>1368</v>
      </c>
      <c r="B5" s="1" t="s">
        <v>1367</v>
      </c>
      <c r="C5" s="1" t="s">
        <v>1369</v>
      </c>
      <c r="D5" s="1" t="s">
        <v>1370</v>
      </c>
      <c r="E5" s="1" t="s">
        <v>1371</v>
      </c>
      <c r="F5" s="1" t="s">
        <v>1372</v>
      </c>
      <c r="G5" s="1" t="s">
        <v>1373</v>
      </c>
      <c r="H5" s="1" t="s">
        <v>1374</v>
      </c>
      <c r="I5" s="1" t="s">
        <v>1374</v>
      </c>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1" t="s">
        <v>1384</v>
      </c>
      <c r="J6" s="2"/>
      <c r="K6" s="2"/>
      <c r="L6" s="2"/>
      <c r="M6" s="2"/>
      <c r="N6" s="2"/>
      <c r="O6" s="2"/>
      <c r="P6" s="2"/>
      <c r="Q6" s="2"/>
      <c r="R6" s="2"/>
      <c r="S6" s="2"/>
      <c r="T6" s="2"/>
      <c r="U6" s="2"/>
      <c r="V6" s="2"/>
      <c r="W6" s="2"/>
      <c r="X6" s="2"/>
      <c r="Y6" s="2"/>
      <c r="Z6" s="2"/>
    </row>
    <row r="7">
      <c r="A7" s="1" t="s">
        <v>1385</v>
      </c>
      <c r="B7" s="1" t="s">
        <v>1386</v>
      </c>
      <c r="C7" s="1" t="s">
        <v>1387</v>
      </c>
      <c r="D7" s="1" t="s">
        <v>1388</v>
      </c>
      <c r="E7" s="1" t="s">
        <v>1389</v>
      </c>
      <c r="F7" s="1" t="s">
        <v>1390</v>
      </c>
      <c r="G7" s="1" t="s">
        <v>1391</v>
      </c>
      <c r="H7" s="1" t="s">
        <v>1392</v>
      </c>
      <c r="I7" s="1" t="s">
        <v>1390</v>
      </c>
      <c r="J7" s="2"/>
      <c r="K7" s="2"/>
      <c r="L7" s="2"/>
      <c r="M7" s="2"/>
      <c r="N7" s="2"/>
      <c r="O7" s="2"/>
      <c r="P7" s="2"/>
      <c r="Q7" s="2"/>
      <c r="R7" s="2"/>
      <c r="S7" s="2"/>
      <c r="T7" s="2"/>
      <c r="U7" s="2"/>
      <c r="V7" s="2"/>
      <c r="W7" s="2"/>
      <c r="X7" s="2"/>
      <c r="Y7" s="2"/>
      <c r="Z7" s="2"/>
    </row>
    <row r="8">
      <c r="A8" s="1" t="s">
        <v>1393</v>
      </c>
      <c r="B8" s="1" t="s">
        <v>1367</v>
      </c>
      <c r="C8" s="1" t="s">
        <v>1394</v>
      </c>
      <c r="D8" s="1" t="s">
        <v>1395</v>
      </c>
      <c r="E8" s="1" t="s">
        <v>1396</v>
      </c>
      <c r="F8" s="1" t="s">
        <v>1397</v>
      </c>
      <c r="G8" s="1" t="s">
        <v>1397</v>
      </c>
      <c r="H8" s="1" t="s">
        <v>1398</v>
      </c>
      <c r="I8" s="1" t="s">
        <v>1399</v>
      </c>
      <c r="J8" s="2"/>
      <c r="K8" s="2"/>
      <c r="L8" s="2"/>
      <c r="M8" s="2"/>
      <c r="N8" s="2"/>
      <c r="O8" s="2"/>
      <c r="P8" s="2"/>
      <c r="Q8" s="2"/>
      <c r="R8" s="2"/>
      <c r="S8" s="2"/>
      <c r="T8" s="2"/>
      <c r="U8" s="2"/>
      <c r="V8" s="2"/>
      <c r="W8" s="2"/>
      <c r="X8" s="2"/>
      <c r="Y8" s="2"/>
      <c r="Z8" s="2"/>
    </row>
    <row r="9">
      <c r="A9" s="1" t="s">
        <v>1400</v>
      </c>
      <c r="B9" s="1" t="s">
        <v>1401</v>
      </c>
      <c r="C9" s="1" t="s">
        <v>1402</v>
      </c>
      <c r="D9" s="1" t="s">
        <v>1403</v>
      </c>
      <c r="E9" s="1" t="s">
        <v>1404</v>
      </c>
      <c r="F9" s="1" t="s">
        <v>1405</v>
      </c>
      <c r="G9" s="1" t="s">
        <v>1406</v>
      </c>
      <c r="H9" s="1" t="s">
        <v>1407</v>
      </c>
      <c r="I9" s="1" t="s">
        <v>1406</v>
      </c>
      <c r="J9" s="2"/>
      <c r="K9" s="2"/>
      <c r="L9" s="2"/>
      <c r="M9" s="2"/>
      <c r="N9" s="2"/>
      <c r="O9" s="2"/>
      <c r="P9" s="2"/>
      <c r="Q9" s="2"/>
      <c r="R9" s="2"/>
      <c r="S9" s="2"/>
      <c r="T9" s="2"/>
      <c r="U9" s="2"/>
      <c r="V9" s="2"/>
      <c r="W9" s="2"/>
      <c r="X9" s="2"/>
      <c r="Y9" s="2"/>
      <c r="Z9" s="2"/>
    </row>
    <row r="10">
      <c r="A10" s="1" t="s">
        <v>1408</v>
      </c>
      <c r="B10" s="1" t="s">
        <v>1395</v>
      </c>
      <c r="C10" s="1" t="s">
        <v>1395</v>
      </c>
      <c r="D10" s="1" t="s">
        <v>1395</v>
      </c>
      <c r="E10" s="1" t="s">
        <v>1395</v>
      </c>
      <c r="F10" s="1" t="s">
        <v>1395</v>
      </c>
      <c r="G10" s="1" t="s">
        <v>1406</v>
      </c>
      <c r="H10" s="1" t="s">
        <v>1407</v>
      </c>
      <c r="I10" s="1" t="s">
        <v>1406</v>
      </c>
      <c r="J10" s="2"/>
      <c r="K10" s="2"/>
      <c r="L10" s="2"/>
      <c r="M10" s="2"/>
      <c r="N10" s="2"/>
      <c r="O10" s="2"/>
      <c r="P10" s="2"/>
      <c r="Q10" s="2"/>
      <c r="R10" s="2"/>
      <c r="S10" s="2"/>
      <c r="T10" s="2"/>
      <c r="U10" s="2"/>
      <c r="V10" s="2"/>
      <c r="W10" s="2"/>
      <c r="X10" s="2"/>
      <c r="Y10" s="2"/>
      <c r="Z10" s="2"/>
    </row>
    <row r="11">
      <c r="A11" s="1" t="s">
        <v>1409</v>
      </c>
      <c r="B11" s="1" t="s">
        <v>1367</v>
      </c>
      <c r="C11" s="1" t="s">
        <v>1367</v>
      </c>
      <c r="D11" s="1" t="s">
        <v>1367</v>
      </c>
      <c r="E11" s="1" t="s">
        <v>1367</v>
      </c>
      <c r="F11" s="1" t="s">
        <v>1367</v>
      </c>
      <c r="G11" s="1" t="s">
        <v>1367</v>
      </c>
      <c r="H11" s="1" t="s">
        <v>1367</v>
      </c>
      <c r="I11" s="1" t="s">
        <v>1367</v>
      </c>
      <c r="J11" s="2"/>
      <c r="K11" s="2"/>
      <c r="L11" s="2"/>
      <c r="M11" s="2"/>
      <c r="N11" s="2"/>
      <c r="O11" s="2"/>
      <c r="P11" s="2"/>
      <c r="Q11" s="2"/>
      <c r="R11" s="2"/>
      <c r="S11" s="2"/>
      <c r="T11" s="2"/>
      <c r="U11" s="2"/>
      <c r="V11" s="2"/>
      <c r="W11" s="2"/>
      <c r="X11" s="2"/>
      <c r="Y11" s="2"/>
      <c r="Z11" s="2"/>
    </row>
    <row r="12">
      <c r="A12" s="1" t="s">
        <v>1410</v>
      </c>
      <c r="B12" s="1" t="s">
        <v>1395</v>
      </c>
      <c r="C12" s="1" t="s">
        <v>1395</v>
      </c>
      <c r="D12" s="1" t="s">
        <v>1395</v>
      </c>
      <c r="E12" s="1" t="s">
        <v>1395</v>
      </c>
      <c r="F12" s="1" t="s">
        <v>1395</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1367</v>
      </c>
      <c r="C13" s="1" t="s">
        <v>1367</v>
      </c>
      <c r="D13" s="1" t="s">
        <v>1367</v>
      </c>
      <c r="E13" s="1" t="s">
        <v>1367</v>
      </c>
      <c r="F13" s="1" t="s">
        <v>1367</v>
      </c>
      <c r="G13" s="1" t="s">
        <v>1367</v>
      </c>
      <c r="H13" s="1" t="s">
        <v>1367</v>
      </c>
      <c r="I13" s="1" t="s">
        <v>1367</v>
      </c>
      <c r="J13" s="2"/>
      <c r="K13" s="2"/>
      <c r="L13" s="2"/>
      <c r="M13" s="2"/>
      <c r="N13" s="2"/>
      <c r="O13" s="2"/>
      <c r="P13" s="2"/>
      <c r="Q13" s="2"/>
      <c r="R13" s="2"/>
      <c r="S13" s="2"/>
      <c r="T13" s="2"/>
      <c r="U13" s="2"/>
      <c r="V13" s="2"/>
      <c r="W13" s="2"/>
      <c r="X13" s="2"/>
      <c r="Y13" s="2"/>
      <c r="Z13" s="2"/>
    </row>
    <row r="14">
      <c r="A14" s="1" t="s">
        <v>1415</v>
      </c>
      <c r="B14" s="1" t="s">
        <v>1367</v>
      </c>
      <c r="C14" s="1" t="s">
        <v>1367</v>
      </c>
      <c r="D14" s="1" t="s">
        <v>1367</v>
      </c>
      <c r="E14" s="1" t="s">
        <v>1367</v>
      </c>
      <c r="F14" s="1" t="s">
        <v>1367</v>
      </c>
      <c r="G14" s="1" t="s">
        <v>1367</v>
      </c>
      <c r="H14" s="1" t="s">
        <v>1367</v>
      </c>
      <c r="I14" s="1" t="s">
        <v>1367</v>
      </c>
      <c r="J14" s="2"/>
      <c r="K14" s="2"/>
      <c r="L14" s="2"/>
      <c r="M14" s="2"/>
      <c r="N14" s="2"/>
      <c r="O14" s="2"/>
      <c r="P14" s="2"/>
      <c r="Q14" s="2"/>
      <c r="R14" s="2"/>
      <c r="S14" s="2"/>
      <c r="T14" s="2"/>
      <c r="U14" s="2"/>
      <c r="V14" s="2"/>
      <c r="W14" s="2"/>
      <c r="X14" s="2"/>
      <c r="Y14" s="2"/>
      <c r="Z14" s="2"/>
    </row>
    <row r="15">
      <c r="A15" s="1" t="s">
        <v>1416</v>
      </c>
      <c r="B15" s="1" t="s">
        <v>215</v>
      </c>
      <c r="C15" s="1" t="s">
        <v>1417</v>
      </c>
      <c r="D15" s="1" t="s">
        <v>217</v>
      </c>
      <c r="E15" s="1" t="s">
        <v>204</v>
      </c>
      <c r="F15" s="1" t="s">
        <v>218</v>
      </c>
      <c r="G15" s="1" t="s">
        <v>1418</v>
      </c>
      <c r="H15" s="1" t="s">
        <v>1419</v>
      </c>
      <c r="I15" s="1" t="s">
        <v>1420</v>
      </c>
      <c r="J15" s="2"/>
      <c r="K15" s="2"/>
      <c r="L15" s="2"/>
      <c r="M15" s="2"/>
      <c r="N15" s="2"/>
      <c r="O15" s="2"/>
      <c r="P15" s="2"/>
      <c r="Q15" s="2"/>
      <c r="R15" s="2"/>
      <c r="S15" s="2"/>
      <c r="T15" s="2"/>
      <c r="U15" s="2"/>
      <c r="V15" s="2"/>
      <c r="W15" s="2"/>
      <c r="X15" s="2"/>
      <c r="Y15" s="2"/>
      <c r="Z15" s="2"/>
    </row>
    <row r="16">
      <c r="A16" s="1" t="s">
        <v>1421</v>
      </c>
      <c r="B16" s="1" t="s">
        <v>1422</v>
      </c>
      <c r="C16" s="1" t="s">
        <v>1423</v>
      </c>
      <c r="D16" s="1" t="s">
        <v>1424</v>
      </c>
      <c r="E16" s="1" t="s">
        <v>1425</v>
      </c>
      <c r="F16" s="1" t="s">
        <v>1426</v>
      </c>
      <c r="G16" s="1" t="s">
        <v>1427</v>
      </c>
      <c r="H16" s="1" t="s">
        <v>1428</v>
      </c>
      <c r="I16" s="1" t="s">
        <v>1429</v>
      </c>
      <c r="J16" s="2"/>
      <c r="K16" s="2"/>
      <c r="L16" s="2"/>
      <c r="M16" s="2"/>
      <c r="N16" s="2"/>
      <c r="O16" s="2"/>
      <c r="P16" s="2"/>
      <c r="Q16" s="2"/>
      <c r="R16" s="2"/>
      <c r="S16" s="2"/>
      <c r="T16" s="2"/>
      <c r="U16" s="2"/>
      <c r="V16" s="2"/>
      <c r="W16" s="2"/>
      <c r="X16" s="2"/>
      <c r="Y16" s="2"/>
      <c r="Z16" s="2"/>
    </row>
    <row r="17">
      <c r="A17" s="1" t="s">
        <v>1430</v>
      </c>
      <c r="B17" s="1" t="s">
        <v>191</v>
      </c>
      <c r="C17" s="1" t="s">
        <v>192</v>
      </c>
      <c r="D17" s="1" t="s">
        <v>193</v>
      </c>
      <c r="E17" s="1" t="s">
        <v>194</v>
      </c>
      <c r="F17" s="1" t="s">
        <v>195</v>
      </c>
      <c r="G17" s="1" t="s">
        <v>1431</v>
      </c>
      <c r="H17" s="1" t="s">
        <v>1432</v>
      </c>
      <c r="I17" s="1" t="s">
        <v>1433</v>
      </c>
      <c r="J17" s="2"/>
      <c r="K17" s="2"/>
      <c r="L17" s="2"/>
      <c r="M17" s="2"/>
      <c r="N17" s="2"/>
      <c r="O17" s="2"/>
      <c r="P17" s="2"/>
      <c r="Q17" s="2"/>
      <c r="R17" s="2"/>
      <c r="S17" s="2"/>
      <c r="T17" s="2"/>
      <c r="U17" s="2"/>
      <c r="V17" s="2"/>
      <c r="W17" s="2"/>
      <c r="X17" s="2"/>
      <c r="Y17" s="2"/>
      <c r="Z17" s="2"/>
    </row>
    <row r="18">
      <c r="A18" s="1" t="s">
        <v>1434</v>
      </c>
      <c r="B18" s="1" t="s">
        <v>1435</v>
      </c>
      <c r="C18" s="1" t="s">
        <v>1436</v>
      </c>
      <c r="D18" s="1" t="s">
        <v>1437</v>
      </c>
      <c r="E18" s="1" t="s">
        <v>1438</v>
      </c>
      <c r="F18" s="1" t="s">
        <v>1439</v>
      </c>
      <c r="G18" s="1" t="s">
        <v>1440</v>
      </c>
      <c r="H18" s="1" t="s">
        <v>1441</v>
      </c>
      <c r="I18" s="1" t="s">
        <v>1442</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1367</v>
      </c>
      <c r="C20" s="1" t="s">
        <v>1367</v>
      </c>
      <c r="D20" s="1" t="s">
        <v>1367</v>
      </c>
      <c r="E20" s="1" t="s">
        <v>1367</v>
      </c>
      <c r="F20" s="1" t="s">
        <v>1367</v>
      </c>
      <c r="G20" s="1" t="s">
        <v>1367</v>
      </c>
      <c r="H20" s="1" t="s">
        <v>1367</v>
      </c>
      <c r="I20" s="1" t="s">
        <v>1367</v>
      </c>
      <c r="J20" s="2"/>
      <c r="K20" s="2"/>
      <c r="L20" s="2"/>
      <c r="M20" s="2"/>
      <c r="N20" s="2"/>
      <c r="O20" s="2"/>
      <c r="P20" s="2"/>
      <c r="Q20" s="2"/>
      <c r="R20" s="2"/>
      <c r="S20" s="2"/>
      <c r="T20" s="2"/>
      <c r="U20" s="2"/>
      <c r="V20" s="2"/>
      <c r="W20" s="2"/>
      <c r="X20" s="2"/>
      <c r="Y20" s="2"/>
      <c r="Z20" s="2"/>
    </row>
    <row r="21" ht="15.75" customHeight="1">
      <c r="A21" s="1" t="s">
        <v>1453</v>
      </c>
      <c r="B21" s="1" t="s">
        <v>1454</v>
      </c>
      <c r="C21" s="1" t="s">
        <v>1455</v>
      </c>
      <c r="D21" s="1" t="s">
        <v>1456</v>
      </c>
      <c r="E21" s="1" t="s">
        <v>1457</v>
      </c>
      <c r="F21" s="1" t="s">
        <v>1458</v>
      </c>
      <c r="G21" s="1" t="s">
        <v>1459</v>
      </c>
      <c r="H21" s="1" t="s">
        <v>1460</v>
      </c>
      <c r="I21" s="1" t="s">
        <v>1461</v>
      </c>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139</v>
      </c>
      <c r="B23" s="1" t="s">
        <v>1367</v>
      </c>
      <c r="C23" s="1" t="s">
        <v>1367</v>
      </c>
      <c r="D23" s="1" t="s">
        <v>1367</v>
      </c>
      <c r="E23" s="1" t="s">
        <v>1367</v>
      </c>
      <c r="F23" s="1" t="s">
        <v>1367</v>
      </c>
      <c r="G23" s="1" t="s">
        <v>1367</v>
      </c>
      <c r="H23" s="1" t="s">
        <v>1367</v>
      </c>
      <c r="I23" s="1" t="s">
        <v>1367</v>
      </c>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1" t="s">
        <v>1477</v>
      </c>
      <c r="I24" s="1" t="s">
        <v>1477</v>
      </c>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1479</v>
      </c>
      <c r="E25" s="1" t="s">
        <v>1481</v>
      </c>
      <c r="F25" s="1" t="s">
        <v>1482</v>
      </c>
      <c r="G25" s="1" t="s">
        <v>1483</v>
      </c>
      <c r="H25" s="1" t="s">
        <v>1483</v>
      </c>
      <c r="I25" s="1" t="s">
        <v>1367</v>
      </c>
      <c r="J25" s="2"/>
      <c r="K25" s="2"/>
      <c r="L25" s="2"/>
      <c r="M25" s="2"/>
      <c r="N25" s="2"/>
      <c r="O25" s="2"/>
      <c r="P25" s="2"/>
      <c r="Q25" s="2"/>
      <c r="R25" s="2"/>
      <c r="S25" s="2"/>
      <c r="T25" s="2"/>
      <c r="U25" s="2"/>
      <c r="V25" s="2"/>
      <c r="W25" s="2"/>
      <c r="X25" s="2"/>
      <c r="Y25" s="2"/>
      <c r="Z25" s="2"/>
    </row>
    <row r="26" ht="15.75" customHeight="1">
      <c r="A26" s="1" t="s">
        <v>1484</v>
      </c>
      <c r="B26" s="1" t="s">
        <v>1485</v>
      </c>
      <c r="C26" s="1" t="s">
        <v>1486</v>
      </c>
      <c r="D26" s="1" t="s">
        <v>1487</v>
      </c>
      <c r="E26" s="1" t="s">
        <v>1488</v>
      </c>
      <c r="F26" s="1" t="s">
        <v>1489</v>
      </c>
      <c r="G26" s="1" t="s">
        <v>1367</v>
      </c>
      <c r="H26" s="1" t="s">
        <v>1367</v>
      </c>
      <c r="I26" s="1" t="s">
        <v>1367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1490</v>
      </c>
      <c r="B2" s="1" t="s">
        <v>1491</v>
      </c>
      <c r="C2" s="2"/>
      <c r="D2" s="2"/>
      <c r="E2" s="2"/>
      <c r="F2" s="2"/>
      <c r="G2" s="2"/>
      <c r="H2" s="2"/>
      <c r="I2" s="2"/>
      <c r="J2" s="2"/>
      <c r="K2" s="2"/>
      <c r="L2" s="2"/>
      <c r="M2" s="2"/>
      <c r="N2" s="2"/>
      <c r="O2" s="2"/>
      <c r="P2" s="2"/>
      <c r="Q2" s="2"/>
      <c r="R2" s="2"/>
      <c r="S2" s="2"/>
      <c r="T2" s="2"/>
      <c r="U2" s="2"/>
      <c r="V2" s="2"/>
      <c r="W2" s="2"/>
      <c r="X2" s="2"/>
      <c r="Y2" s="2"/>
      <c r="Z2" s="2"/>
    </row>
    <row r="3">
      <c r="A3" s="3" t="s">
        <v>1492</v>
      </c>
      <c r="B3" s="1" t="s">
        <v>1493</v>
      </c>
      <c r="C3" s="2"/>
      <c r="D3" s="2"/>
      <c r="E3" s="2"/>
      <c r="F3" s="2"/>
      <c r="G3" s="2"/>
      <c r="H3" s="2"/>
      <c r="I3" s="2"/>
      <c r="J3" s="2"/>
      <c r="K3" s="2"/>
      <c r="L3" s="2"/>
      <c r="M3" s="2"/>
      <c r="N3" s="2"/>
      <c r="O3" s="2"/>
      <c r="P3" s="2"/>
      <c r="Q3" s="2"/>
      <c r="R3" s="2"/>
      <c r="S3" s="2"/>
      <c r="T3" s="2"/>
      <c r="U3" s="2"/>
      <c r="V3" s="2"/>
      <c r="W3" s="2"/>
      <c r="X3" s="2"/>
      <c r="Y3" s="2"/>
      <c r="Z3" s="2"/>
    </row>
    <row r="4">
      <c r="A4" s="3" t="s">
        <v>1494</v>
      </c>
      <c r="B4" s="1" t="s">
        <v>1495</v>
      </c>
      <c r="C4" s="2"/>
      <c r="D4" s="2"/>
      <c r="E4" s="2"/>
      <c r="F4" s="2"/>
      <c r="G4" s="2"/>
      <c r="H4" s="2"/>
      <c r="I4" s="2"/>
      <c r="J4" s="2"/>
      <c r="K4" s="2"/>
      <c r="L4" s="2"/>
      <c r="M4" s="2"/>
      <c r="N4" s="2"/>
      <c r="O4" s="2"/>
      <c r="P4" s="2"/>
      <c r="Q4" s="2"/>
      <c r="R4" s="2"/>
      <c r="S4" s="2"/>
      <c r="T4" s="2"/>
      <c r="U4" s="2"/>
      <c r="V4" s="2"/>
      <c r="W4" s="2"/>
      <c r="X4" s="2"/>
      <c r="Y4" s="2"/>
      <c r="Z4" s="2"/>
    </row>
    <row r="5">
      <c r="A5" s="3" t="s">
        <v>1496</v>
      </c>
      <c r="B5" s="1" t="s">
        <v>11</v>
      </c>
      <c r="C5" s="2"/>
      <c r="D5" s="2"/>
      <c r="E5" s="2"/>
      <c r="F5" s="2"/>
      <c r="G5" s="2"/>
      <c r="H5" s="2"/>
      <c r="I5" s="2"/>
      <c r="J5" s="2"/>
      <c r="K5" s="2"/>
      <c r="L5" s="2"/>
      <c r="M5" s="2"/>
      <c r="N5" s="2"/>
      <c r="O5" s="2"/>
      <c r="P5" s="2"/>
      <c r="Q5" s="2"/>
      <c r="R5" s="2"/>
      <c r="S5" s="2"/>
      <c r="T5" s="2"/>
      <c r="U5" s="2"/>
      <c r="V5" s="2"/>
      <c r="W5" s="2"/>
      <c r="X5" s="2"/>
      <c r="Y5" s="2"/>
      <c r="Z5" s="2"/>
    </row>
    <row r="6">
      <c r="A6" s="3" t="s">
        <v>1497</v>
      </c>
      <c r="B6" s="4" t="s">
        <v>1498</v>
      </c>
      <c r="C6" s="2"/>
      <c r="D6" s="2"/>
      <c r="E6" s="2"/>
      <c r="F6" s="2"/>
      <c r="G6" s="2"/>
      <c r="H6" s="2"/>
      <c r="I6" s="2"/>
      <c r="J6" s="2"/>
      <c r="K6" s="2"/>
      <c r="L6" s="2"/>
      <c r="M6" s="2"/>
      <c r="N6" s="2"/>
      <c r="O6" s="2"/>
      <c r="P6" s="2"/>
      <c r="Q6" s="2"/>
      <c r="R6" s="2"/>
      <c r="S6" s="2"/>
      <c r="T6" s="2"/>
      <c r="U6" s="2"/>
      <c r="V6" s="2"/>
      <c r="W6" s="2"/>
      <c r="X6" s="2"/>
      <c r="Y6" s="2"/>
      <c r="Z6" s="2"/>
    </row>
    <row r="7">
      <c r="A7" s="3" t="s">
        <v>1499</v>
      </c>
      <c r="B7" s="1" t="s">
        <v>1500</v>
      </c>
      <c r="C7" s="2"/>
      <c r="D7" s="2"/>
      <c r="E7" s="2"/>
      <c r="F7" s="2"/>
      <c r="G7" s="2"/>
      <c r="H7" s="2"/>
      <c r="I7" s="2"/>
      <c r="J7" s="2"/>
      <c r="K7" s="2"/>
      <c r="L7" s="2"/>
      <c r="M7" s="2"/>
      <c r="N7" s="2"/>
      <c r="O7" s="2"/>
      <c r="P7" s="2"/>
      <c r="Q7" s="2"/>
      <c r="R7" s="2"/>
      <c r="S7" s="2"/>
      <c r="T7" s="2"/>
      <c r="U7" s="2"/>
      <c r="V7" s="2"/>
      <c r="W7" s="2"/>
      <c r="X7" s="2"/>
      <c r="Y7" s="2"/>
      <c r="Z7" s="2"/>
    </row>
    <row r="8">
      <c r="A8" s="3" t="s">
        <v>1501</v>
      </c>
      <c r="B8" s="1" t="s">
        <v>1502</v>
      </c>
      <c r="C8" s="2"/>
      <c r="D8" s="2"/>
      <c r="E8" s="2"/>
      <c r="F8" s="2"/>
      <c r="G8" s="2"/>
      <c r="H8" s="2"/>
      <c r="I8" s="2"/>
      <c r="J8" s="2"/>
      <c r="K8" s="2"/>
      <c r="L8" s="2"/>
      <c r="M8" s="2"/>
      <c r="N8" s="2"/>
      <c r="O8" s="2"/>
      <c r="P8" s="2"/>
      <c r="Q8" s="2"/>
      <c r="R8" s="2"/>
      <c r="S8" s="2"/>
      <c r="T8" s="2"/>
      <c r="U8" s="2"/>
      <c r="V8" s="2"/>
      <c r="W8" s="2"/>
      <c r="X8" s="2"/>
      <c r="Y8" s="2"/>
      <c r="Z8" s="2"/>
    </row>
    <row r="9">
      <c r="A9" s="3" t="s">
        <v>1503</v>
      </c>
      <c r="B9" s="1" t="s">
        <v>1500</v>
      </c>
      <c r="C9" s="2"/>
      <c r="D9" s="2"/>
      <c r="E9" s="2"/>
      <c r="F9" s="2"/>
      <c r="G9" s="2"/>
      <c r="H9" s="2"/>
      <c r="I9" s="2"/>
      <c r="J9" s="2"/>
      <c r="K9" s="2"/>
      <c r="L9" s="2"/>
      <c r="M9" s="2"/>
      <c r="N9" s="2"/>
      <c r="O9" s="2"/>
      <c r="P9" s="2"/>
      <c r="Q9" s="2"/>
      <c r="R9" s="2"/>
      <c r="S9" s="2"/>
      <c r="T9" s="2"/>
      <c r="U9" s="2"/>
      <c r="V9" s="2"/>
      <c r="W9" s="2"/>
      <c r="X9" s="2"/>
      <c r="Y9" s="2"/>
      <c r="Z9" s="2"/>
    </row>
    <row r="10">
      <c r="A10" s="3" t="s">
        <v>1504</v>
      </c>
      <c r="B10" s="1" t="s">
        <v>1505</v>
      </c>
      <c r="C10" s="2"/>
      <c r="D10" s="2"/>
      <c r="E10" s="2"/>
      <c r="F10" s="2"/>
      <c r="G10" s="2"/>
      <c r="H10" s="2"/>
      <c r="I10" s="2"/>
      <c r="J10" s="2"/>
      <c r="K10" s="2"/>
      <c r="L10" s="2"/>
      <c r="M10" s="2"/>
      <c r="N10" s="2"/>
      <c r="O10" s="2"/>
      <c r="P10" s="2"/>
      <c r="Q10" s="2"/>
      <c r="R10" s="2"/>
      <c r="S10" s="2"/>
      <c r="T10" s="2"/>
      <c r="U10" s="2"/>
      <c r="V10" s="2"/>
      <c r="W10" s="2"/>
      <c r="X10" s="2"/>
      <c r="Y10" s="2"/>
      <c r="Z10" s="2"/>
    </row>
    <row r="11">
      <c r="A11" s="3" t="s">
        <v>1506</v>
      </c>
      <c r="B11" s="1" t="s">
        <v>1507</v>
      </c>
      <c r="C11" s="2"/>
      <c r="D11" s="2"/>
      <c r="E11" s="2"/>
      <c r="F11" s="2"/>
      <c r="G11" s="2"/>
      <c r="H11" s="2"/>
      <c r="I11" s="2"/>
      <c r="J11" s="2"/>
      <c r="K11" s="2"/>
      <c r="L11" s="2"/>
      <c r="M11" s="2"/>
      <c r="N11" s="2"/>
      <c r="O11" s="2"/>
      <c r="P11" s="2"/>
      <c r="Q11" s="2"/>
      <c r="R11" s="2"/>
      <c r="S11" s="2"/>
      <c r="T11" s="2"/>
      <c r="U11" s="2"/>
      <c r="V11" s="2"/>
      <c r="W11" s="2"/>
      <c r="X11" s="2"/>
      <c r="Y11" s="2"/>
      <c r="Z11" s="2"/>
    </row>
    <row r="12">
      <c r="A12" s="3" t="s">
        <v>1508</v>
      </c>
      <c r="B12" s="1" t="s">
        <v>1505</v>
      </c>
      <c r="C12" s="2"/>
      <c r="D12" s="2"/>
      <c r="E12" s="2"/>
      <c r="F12" s="2"/>
      <c r="G12" s="2"/>
      <c r="H12" s="2"/>
      <c r="I12" s="2"/>
      <c r="J12" s="2"/>
      <c r="K12" s="2"/>
      <c r="L12" s="2"/>
      <c r="M12" s="2"/>
      <c r="N12" s="2"/>
      <c r="O12" s="2"/>
      <c r="P12" s="2"/>
      <c r="Q12" s="2"/>
      <c r="R12" s="2"/>
      <c r="S12" s="2"/>
      <c r="T12" s="2"/>
      <c r="U12" s="2"/>
      <c r="V12" s="2"/>
      <c r="W12" s="2"/>
      <c r="X12" s="2"/>
      <c r="Y12" s="2"/>
      <c r="Z12" s="2"/>
    </row>
    <row r="13">
      <c r="A13" s="3" t="s">
        <v>1509</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1511</v>
      </c>
      <c r="B14" s="1">
        <v>116499.0</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1514</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1517</v>
      </c>
      <c r="B19" s="1">
        <v>10.17</v>
      </c>
      <c r="C19" s="2"/>
      <c r="D19" s="2"/>
      <c r="E19" s="2"/>
      <c r="F19" s="2"/>
      <c r="G19" s="2"/>
      <c r="H19" s="2"/>
      <c r="I19" s="2"/>
      <c r="J19" s="2"/>
      <c r="K19" s="2"/>
      <c r="L19" s="2"/>
      <c r="M19" s="2"/>
      <c r="N19" s="2"/>
      <c r="O19" s="2"/>
      <c r="P19" s="2"/>
      <c r="Q19" s="2"/>
      <c r="R19" s="2"/>
      <c r="S19" s="2"/>
      <c r="T19" s="2"/>
      <c r="U19" s="2"/>
      <c r="V19" s="2"/>
      <c r="W19" s="2"/>
      <c r="X19" s="2"/>
      <c r="Y19" s="2"/>
      <c r="Z19" s="2"/>
    </row>
    <row r="20">
      <c r="A20" s="3" t="s">
        <v>1518</v>
      </c>
      <c r="B20" s="1">
        <v>10.27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1519</v>
      </c>
      <c r="B21" s="1">
        <v>10.03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1520</v>
      </c>
      <c r="B22" s="1">
        <v>10.3028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1521</v>
      </c>
      <c r="B23" s="1">
        <v>10.17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1522</v>
      </c>
      <c r="B24" s="1">
        <v>10.27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1523</v>
      </c>
      <c r="B25" s="1">
        <v>10.03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10.3028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0.75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0.074200004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1.728432E9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0.2481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5.14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1.474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6.1272726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6.291226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2097536.0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2097536.0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1547091.0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1454370.0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1454370.0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10.13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10.14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2200.0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3100.0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5.8852028416E10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8.63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12.2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1.9725835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9.8086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10.34955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0.68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0.06686332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t="s">
        <v>1551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6.1452816384E10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v>0.32445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v>5.754006575E9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5.752289792E9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2548565.0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3154361.0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v>4.0E-4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0.03822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1.69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4.0E-4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5.821170176E9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9.177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1.1016672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0.262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9.335000064E9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1.65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t="s">
        <v>1575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1.3013568E9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v>2.06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v>0.15017068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1580</v>
      </c>
      <c r="B80" s="1">
        <v>0.324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1581</v>
      </c>
      <c r="B81" s="1">
        <v>1.728432E9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1582</v>
      </c>
      <c r="B82" s="1" t="s">
        <v>1583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1584</v>
      </c>
      <c r="B83" s="1" t="s">
        <v>1585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t="s">
        <v>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1587</v>
      </c>
      <c r="B85" s="1" t="s">
        <v>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1588</v>
      </c>
      <c r="B86" s="1" t="s">
        <v>1589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1590</v>
      </c>
      <c r="B87" s="1" t="s">
        <v>1591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1592</v>
      </c>
      <c r="B88" s="1">
        <v>5.981994E8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1593</v>
      </c>
      <c r="B89" s="1" t="s">
        <v>1594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1595</v>
      </c>
      <c r="B90" s="1" t="s">
        <v>1596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t="s">
        <v>1598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t="s">
        <v>1600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v>10.11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v>12.3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v>12.28979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1605</v>
      </c>
      <c r="B97" s="1">
        <v>12.2949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1606</v>
      </c>
      <c r="B98" s="1">
        <v>12.2949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1607</v>
      </c>
      <c r="B99" s="1" t="s">
        <v>1608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1609</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1610</v>
      </c>
      <c r="B101" s="1">
        <v>1.44202006528E11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1611</v>
      </c>
      <c r="B102" s="1">
        <v>25.021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1612</v>
      </c>
      <c r="B103" s="1">
        <v>1.435049984E11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1613</v>
      </c>
      <c r="B104" s="1">
        <v>2.9834999808E10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1614</v>
      </c>
      <c r="B105" s="1">
        <v>5.146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1615</v>
      </c>
      <c r="B106" s="1">
        <v>0.013259999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1616</v>
      </c>
      <c r="B107" s="1">
        <v>0.18364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1617</v>
      </c>
      <c r="B108" s="1">
        <v>-4.02E8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1618</v>
      </c>
      <c r="B109" s="1">
        <v>0.293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1619</v>
      </c>
      <c r="B110" s="1">
        <v>-0.021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1620</v>
      </c>
      <c r="B111" s="1">
        <v>0.55237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1621</v>
      </c>
      <c r="B112" s="1" t="s">
        <v>1622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1623</v>
      </c>
      <c r="B113" s="1">
        <v>1.4354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1624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136</v>
      </c>
      <c r="B4" s="1">
        <v>72934.3</v>
      </c>
      <c r="C4" s="1">
        <v>82060.1</v>
      </c>
      <c r="D4" s="1">
        <v>52869.9</v>
      </c>
      <c r="E4" s="1">
        <v>40015.5</v>
      </c>
      <c r="F4" s="1">
        <v>-5397.2</v>
      </c>
      <c r="G4" s="1">
        <v>-5778.3</v>
      </c>
      <c r="H4" s="1">
        <v>66.95</v>
      </c>
      <c r="I4" s="1">
        <v>-35432.0</v>
      </c>
      <c r="J4" s="1">
        <v>-18879.9</v>
      </c>
      <c r="K4" s="1">
        <v>-21032.6</v>
      </c>
      <c r="L4" s="2"/>
      <c r="M4" s="2"/>
      <c r="N4" s="2"/>
      <c r="O4" s="2"/>
      <c r="P4" s="2"/>
      <c r="Q4" s="2"/>
      <c r="R4" s="2"/>
      <c r="S4" s="2"/>
      <c r="T4" s="2"/>
      <c r="U4" s="2"/>
      <c r="V4" s="2"/>
      <c r="W4" s="2"/>
      <c r="X4" s="2"/>
      <c r="Y4" s="2"/>
      <c r="Z4" s="2"/>
    </row>
    <row r="5">
      <c r="A5" s="3" t="s">
        <v>1625</v>
      </c>
      <c r="B5" s="1">
        <v>5900.0</v>
      </c>
      <c r="C5" s="1">
        <v>6290.0</v>
      </c>
      <c r="D5" s="1">
        <v>6470.0</v>
      </c>
      <c r="E5" s="1">
        <v>6640.0</v>
      </c>
      <c r="F5" s="1">
        <v>6640.0</v>
      </c>
      <c r="G5" s="1">
        <v>6650.0</v>
      </c>
      <c r="H5" s="1">
        <v>6660.0</v>
      </c>
      <c r="I5" s="1">
        <v>6400.0</v>
      </c>
      <c r="J5" s="1">
        <v>6190.0</v>
      </c>
      <c r="K5" s="1">
        <v>5950.0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t="str">
        <f>IF(W3*FORECAST(W2,B3:W3,B2:W2)&gt;0,FORECAST(W2,B3:W3,B2:W2),V3)*$X$1 * (1+0.02)/(0.06-0.02)</f>
        <v>#N/A</v>
      </c>
      <c r="M7" s="2"/>
      <c r="N7" s="2"/>
      <c r="O7" s="2"/>
      <c r="P7" s="2"/>
      <c r="Q7" s="2"/>
      <c r="R7" s="2"/>
      <c r="S7" s="2"/>
      <c r="T7" s="2"/>
      <c r="U7" s="2"/>
      <c r="V7" s="2"/>
      <c r="W7" s="2"/>
      <c r="X7" s="2"/>
      <c r="Y7" s="2"/>
      <c r="Z7" s="2"/>
    </row>
    <row r="8">
      <c r="A8" s="2"/>
      <c r="B8" s="2"/>
      <c r="C8" s="2"/>
      <c r="D8" s="2"/>
      <c r="E8" s="2"/>
      <c r="F8" s="2"/>
      <c r="G8" s="2"/>
      <c r="H8" s="2"/>
      <c r="I8" s="2"/>
      <c r="J8" s="2"/>
      <c r="K8" s="1" t="s">
        <v>1627</v>
      </c>
      <c r="L8" s="1" t="str">
        <f t="array" ref="L8">NPV(0.06,M3:W3)</f>
        <v>#N/A</v>
      </c>
      <c r="M8" s="2"/>
      <c r="N8" s="2"/>
      <c r="O8" s="2"/>
      <c r="P8" s="2"/>
      <c r="Q8" s="2"/>
      <c r="R8" s="2"/>
      <c r="S8" s="2"/>
      <c r="T8" s="2"/>
      <c r="U8" s="2"/>
      <c r="V8" s="2"/>
      <c r="W8" s="2"/>
      <c r="X8" s="2"/>
      <c r="Y8" s="2"/>
      <c r="Z8" s="2"/>
    </row>
    <row r="9">
      <c r="A9" s="2"/>
      <c r="B9" s="2"/>
      <c r="C9" s="2"/>
      <c r="D9" s="2"/>
      <c r="E9" s="2"/>
      <c r="F9" s="2"/>
      <c r="G9" s="2"/>
      <c r="H9" s="2"/>
      <c r="I9" s="2"/>
      <c r="J9" s="2"/>
      <c r="K9" s="1" t="s">
        <v>1628</v>
      </c>
      <c r="L9" s="1" t="str">
        <f t="array" ref="L9">NPV(0.06,M16:W16)</f>
        <v>#N/A</v>
      </c>
      <c r="M9" s="2"/>
      <c r="N9" s="2"/>
      <c r="O9" s="2"/>
      <c r="P9" s="2"/>
      <c r="Q9" s="2"/>
      <c r="R9" s="2"/>
      <c r="S9" s="2"/>
      <c r="T9" s="2"/>
      <c r="U9" s="2"/>
      <c r="V9" s="2"/>
      <c r="W9" s="2"/>
      <c r="X9" s="2"/>
      <c r="Y9" s="2"/>
      <c r="Z9" s="2"/>
    </row>
    <row r="10">
      <c r="A10" s="2"/>
      <c r="B10" s="2"/>
      <c r="C10" s="2"/>
      <c r="D10" s="2"/>
      <c r="E10" s="2"/>
      <c r="F10" s="2"/>
      <c r="G10" s="2"/>
      <c r="H10" s="2"/>
      <c r="I10" s="2"/>
      <c r="J10" s="2"/>
      <c r="K10" s="1" t="s">
        <v>1629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-21032.6</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5950.0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3172.4</v>
      </c>
      <c r="C3" s="5">
        <v>3429.9</v>
      </c>
      <c r="D3" s="5">
        <v>4830.7</v>
      </c>
      <c r="E3" s="5">
        <v>4902.8</v>
      </c>
      <c r="F3" s="5">
        <v>6334.5</v>
      </c>
      <c r="G3" s="5">
        <v>4470.2</v>
      </c>
      <c r="H3" s="5">
        <v>2121.8</v>
      </c>
      <c r="I3" s="5">
        <v>5788.6</v>
      </c>
      <c r="J3" s="5">
        <v>7034.900000000001</v>
      </c>
      <c r="K3" s="5">
        <v>8672.6</v>
      </c>
      <c r="L3" s="1">
        <f>IF(K3*FORECAST(L2,B3:K3,B2:K2)&gt;0,FORECAST(L2,B3:K3,B2:K2),K3)*$X$1</f>
        <v>7386.473333</v>
      </c>
      <c r="M3" s="1">
        <f>IF(L3*FORECAST(M2,B3:L3,B2:L2)&gt;0,FORECAST(M2,B3:L3,B2:L2),L3)*$X$1</f>
        <v>7806.588485</v>
      </c>
      <c r="N3" s="1">
        <f>IF(M3*FORECAST(N2,B3:M3,B2:M2)&gt;0,FORECAST(N2,B3:M3,B2:M2),M3)*$X$1</f>
        <v>8226.703636</v>
      </c>
      <c r="O3" s="1">
        <f>IF(N3*FORECAST(O2,B3:N3,B2:N2)&gt;0,FORECAST(O2,B3:N3,B2:N2),N3)*$X$1</f>
        <v>8646.818788</v>
      </c>
      <c r="P3" s="1">
        <f>IF(O3*FORECAST(P2,B3:O3,B2:O2)&gt;0,FORECAST(P2,B3:O3,B2:O2),O3)*$X$1</f>
        <v>9066.933939</v>
      </c>
      <c r="Q3" s="1">
        <f>IF(P3*FORECAST(Q2,B3:P3,B2:P2)&gt;0,FORECAST(Q2,B3:P3,B2:P2),P3)*$X$1</f>
        <v>9487.049091</v>
      </c>
      <c r="R3" s="1">
        <f>IF(Q3*FORECAST(R2,B3:Q3,B2:Q2)&gt;0,FORECAST(R2,B3:Q3,B2:Q2),Q3)*$X$1</f>
        <v>9907.164242</v>
      </c>
      <c r="S3" s="5">
        <f>IF(R3*FORECAST(S2,B3:R3,B2:R2)&gt;0,FORECAST(S2,B3:R3,B2:R2),R3)*$X$1</f>
        <v>10327.27939</v>
      </c>
      <c r="T3" s="5">
        <f>IF(S3*FORECAST(T2,B3:S3,B2:S2)&gt;0,FORECAST(T2,B3:S3,B2:S2),S3)*$X$1</f>
        <v>10747.39455</v>
      </c>
      <c r="U3" s="5">
        <f>IF(T3*FORECAST(U2,B3:T3,B2:T2)&gt;0,FORECAST(U2,B3:T3,B2:T2),T3)*$X$1</f>
        <v>11167.5097</v>
      </c>
      <c r="V3" s="5">
        <f>IF(U3*FORECAST(V2,B3:U3,B2:U2)&gt;0,FORECAST(V2,B3:U3,B2:U2),U3)*$X$1</f>
        <v>11587.62485</v>
      </c>
      <c r="W3" s="5">
        <f>IF(V3*FORECAST(W2,B3:V3,B2:V2)&gt;0,FORECAST(W2,B3:V3,B2:V2),V3)*$X$1</f>
        <v>12007.74</v>
      </c>
      <c r="X3" s="2"/>
      <c r="Y3" s="2"/>
      <c r="Z3" s="2"/>
    </row>
    <row r="4">
      <c r="A4" s="3" t="s">
        <v>136</v>
      </c>
      <c r="B4" s="1">
        <v>72934.3</v>
      </c>
      <c r="C4" s="1">
        <v>82060.1</v>
      </c>
      <c r="D4" s="1">
        <v>52869.9</v>
      </c>
      <c r="E4" s="1">
        <v>40015.5</v>
      </c>
      <c r="F4" s="1">
        <v>-5397.2</v>
      </c>
      <c r="G4" s="1">
        <v>-5778.3</v>
      </c>
      <c r="H4" s="1">
        <v>66.95</v>
      </c>
      <c r="I4" s="1">
        <v>-35432.0</v>
      </c>
      <c r="J4" s="1">
        <v>-18879.9</v>
      </c>
      <c r="K4" s="1">
        <v>-21032.6</v>
      </c>
      <c r="L4" s="2"/>
      <c r="M4" s="2"/>
      <c r="N4" s="2"/>
      <c r="O4" s="2"/>
      <c r="P4" s="2"/>
      <c r="Q4" s="2"/>
      <c r="R4" s="2"/>
      <c r="S4" s="2"/>
      <c r="T4" s="2"/>
      <c r="U4" s="2"/>
      <c r="V4" s="2"/>
      <c r="W4" s="2"/>
      <c r="X4" s="2"/>
      <c r="Y4" s="2"/>
      <c r="Z4" s="2"/>
    </row>
    <row r="5">
      <c r="A5" s="3" t="s">
        <v>1625</v>
      </c>
      <c r="B5" s="1">
        <v>5900.0</v>
      </c>
      <c r="C5" s="1">
        <v>6290.0</v>
      </c>
      <c r="D5" s="1">
        <v>6470.0</v>
      </c>
      <c r="E5" s="1">
        <v>6640.0</v>
      </c>
      <c r="F5" s="1">
        <v>6640.0</v>
      </c>
      <c r="G5" s="1">
        <v>6650.0</v>
      </c>
      <c r="H5" s="1">
        <v>6660.0</v>
      </c>
      <c r="I5" s="1">
        <v>6400.0</v>
      </c>
      <c r="J5" s="1">
        <v>6190.0</v>
      </c>
      <c r="K5" s="1">
        <v>5950.0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(1+0.02)/(0.06-0.02)</f>
        <v>306197.37</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NPV(0.06,M3:W3)</f>
        <v>76219.08219</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NPV(0.06,M16:W16)</f>
        <v>161300.9548</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237520.037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-21032.6</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258552.637</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5950.0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43.45422471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306197.37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