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<sst xmlns="http://schemas.openxmlformats.org/spreadsheetml/2006/main" count="1814" uniqueCount="1541">
  <si>
    <t>ticker</t>
  </si>
  <si>
    <t>BAP</t>
  </si>
  <si>
    <t>nombre</t>
  </si>
  <si>
    <t>CREDICORP LTD</t>
  </si>
  <si>
    <t>empresa</t>
  </si>
  <si>
    <t>Banks</t>
  </si>
  <si>
    <t>Open</t>
  </si>
  <si>
    <t>Target Price</t>
  </si>
  <si>
    <t>Valor no disponible</t>
  </si>
  <si>
    <t>Upside</t>
  </si>
  <si>
    <t>No calculado</t>
  </si>
  <si>
    <t>Country</t>
  </si>
  <si>
    <t>Peru</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</si>
  <si>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</si>
  <si>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</si>
  <si>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</si>
  <si>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</si>
  <si>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</si>
  <si>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</si>
  <si>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</si>
  <si>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</si>
  <si>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</si>
  <si>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</si>
  <si>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</si>
  <si>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</si>
  <si>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</si>
  <si>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</si>
  <si>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Stock-Based Compensation (CF)</t>
  </si>
  <si>
    <t>Change in Trading Asset Securities</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</si>
  <si>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</si>
  <si>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</si>
  <si>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</si>
  <si>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</si>
  <si>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</si>
  <si>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</si>
  <si>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</si>
  <si>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</si>
  <si>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</si>
  <si>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</si>
  <si>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</si>
  <si>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</si>
  <si>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</si>
  <si>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</si>
  <si>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</si>
  <si>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</si>
  <si>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</si>
  <si>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</si>
  <si>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</si>
  <si>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</si>
  <si>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</si>
  <si>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</si>
  <si>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</si>
  <si>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</si>
  <si>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</si>
  <si>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</si>
  <si>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</si>
  <si>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</si>
  <si>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</si>
  <si>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</si>
  <si>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</si>
  <si>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</si>
  <si>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</si>
  <si>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</si>
  <si>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</si>
  <si>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</si>
  <si>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</si>
  <si>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</si>
  <si>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</si>
  <si>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</si>
  <si>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</si>
  <si>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</si>
  <si>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</si>
  <si>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</si>
  <si>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</si>
  <si>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</si>
  <si>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</si>
  <si>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</si>
  <si>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</si>
  <si>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</si>
  <si>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</si>
  <si>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</si>
  <si>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</si>
  <si>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</si>
  <si>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</si>
  <si>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</si>
  <si>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</si>
  <si>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</si>
  <si>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</si>
  <si>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</si>
  <si>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</si>
  <si>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</si>
  <si>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</si>
  <si>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</si>
  <si>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</si>
  <si>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</si>
  <si>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</si>
  <si>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</si>
  <si>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</si>
  <si>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</si>
  <si>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</si>
  <si>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</si>
  <si>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</si>
  <si>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</si>
  <si>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</si>
  <si>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</si>
  <si>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</si>
  <si>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</si>
  <si>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</si>
  <si>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</si>
  <si>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</si>
  <si>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</si>
  <si>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175.87</t>
  </si>
  <si>
    <t>202.92</t>
  </si>
  <si>
    <t>247.35</t>
  </si>
  <si>
    <t>273.74</t>
  </si>
  <si>
    <t>299.87</t>
  </si>
  <si>
    <t>313.91</t>
  </si>
  <si>
    <t>333.16</t>
  </si>
  <si>
    <t>364.48</t>
  </si>
  <si>
    <t>408.32</t>
  </si>
  <si>
    <t>Tangible Book Value</t>
  </si>
  <si>
    <t>Tangible Book Value Per Share</t>
  </si>
  <si>
    <t>150.39</t>
  </si>
  <si>
    <t>179.01</t>
  </si>
  <si>
    <t>222.68</t>
  </si>
  <si>
    <t>248.84</t>
  </si>
  <si>
    <t>274.01</t>
  </si>
  <si>
    <t>297.9</t>
  </si>
  <si>
    <t>280.7</t>
  </si>
  <si>
    <t>299.08</t>
  </si>
  <si>
    <t>328.02</t>
  </si>
  <si>
    <t>367.75</t>
  </si>
  <si>
    <t>Total Debt</t>
  </si>
  <si>
    <t>Deposits at Interest - Cash</t>
  </si>
  <si>
    <t>Net Debt</t>
  </si>
  <si>
    <t>Equity Method Investments, Total</t>
  </si>
  <si>
    <t>Full Time Employees</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</si>
  <si>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</si>
  <si>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</si>
  <si>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</si>
  <si>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</si>
  <si>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</si>
  <si>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</si>
  <si>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</si>
  <si>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</si>
  <si>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</si>
  <si>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</si>
  <si>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</si>
  <si>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</si>
  <si>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</si>
  <si>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</si>
  <si>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</si>
  <si>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</si>
  <si>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Equity Invest.</t>
  </si>
  <si>
    <t>Total Other Non Interest Expense</t>
  </si>
  <si>
    <t>Non Interest Expense, Total</t>
  </si>
  <si>
    <t>EBT, Excl. Unusual Items</t>
  </si>
  <si>
    <t>Impairment of Goodwill</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</si>
  <si>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</si>
  <si>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</si>
  <si>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</si>
  <si>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</si>
  <si>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</si>
  <si>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</si>
  <si>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</si>
  <si>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</si>
  <si>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</si>
  <si>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</si>
  <si>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30.04</t>
  </si>
  <si>
    <t>38.91</t>
  </si>
  <si>
    <t>44.23</t>
  </si>
  <si>
    <t>51.49</t>
  </si>
  <si>
    <t>50.13</t>
  </si>
  <si>
    <t>53.66</t>
  </si>
  <si>
    <t>4.37</t>
  </si>
  <si>
    <t>45.09</t>
  </si>
  <si>
    <t>58.26</t>
  </si>
  <si>
    <t>61.22</t>
  </si>
  <si>
    <t>Basic EPS - Continuing Operations</t>
  </si>
  <si>
    <t>Basic Weighted Average Shares Outstanding</t>
  </si>
  <si>
    <t>Net EPS - Diluted</t>
  </si>
  <si>
    <t>29.97</t>
  </si>
  <si>
    <t>38.84</t>
  </si>
  <si>
    <t>44.15</t>
  </si>
  <si>
    <t>51.35</t>
  </si>
  <si>
    <t>49.99</t>
  </si>
  <si>
    <t>53.53</t>
  </si>
  <si>
    <t>4.36</t>
  </si>
  <si>
    <t>44.99</t>
  </si>
  <si>
    <t>58.13</t>
  </si>
  <si>
    <t>61.08</t>
  </si>
  <si>
    <t>Diluted EPS - Continuing Operations</t>
  </si>
  <si>
    <t>Diluted Weighted Average Shares Outstanding</t>
  </si>
  <si>
    <t>Normalized Basic EPS</t>
  </si>
  <si>
    <t>27.51</t>
  </si>
  <si>
    <t>34.34</t>
  </si>
  <si>
    <t>37.49</t>
  </si>
  <si>
    <t>42.94</t>
  </si>
  <si>
    <t>43.51</t>
  </si>
  <si>
    <t>46.1</t>
  </si>
  <si>
    <t>3.54</t>
  </si>
  <si>
    <t>41.39</t>
  </si>
  <si>
    <t>52.81</t>
  </si>
  <si>
    <t>53.99</t>
  </si>
  <si>
    <t>Normalized Diluted EPS</t>
  </si>
  <si>
    <t>27.45</t>
  </si>
  <si>
    <t>34.29</t>
  </si>
  <si>
    <t>37.42</t>
  </si>
  <si>
    <t>42.82</t>
  </si>
  <si>
    <t>43.39</t>
  </si>
  <si>
    <t>45.99</t>
  </si>
  <si>
    <t>3.53</t>
  </si>
  <si>
    <t>41.29</t>
  </si>
  <si>
    <t>52.7</t>
  </si>
  <si>
    <t>53.87</t>
  </si>
  <si>
    <t>Dividend Per Share</t>
  </si>
  <si>
    <t>6.54</t>
  </si>
  <si>
    <t>8.19</t>
  </si>
  <si>
    <t>12.29</t>
  </si>
  <si>
    <t>14.17</t>
  </si>
  <si>
    <t>25.81</t>
  </si>
  <si>
    <t>Payout Ratio</t>
  </si>
  <si>
    <t>17.98</t>
  </si>
  <si>
    <t>17.46</t>
  </si>
  <si>
    <t>18.59</t>
  </si>
  <si>
    <t>23.95</t>
  </si>
  <si>
    <t>28.38</t>
  </si>
  <si>
    <t>37.4</t>
  </si>
  <si>
    <t>689.79</t>
  </si>
  <si>
    <t>11.13</t>
  </si>
  <si>
    <t>25.82</t>
  </si>
  <si>
    <t>40.98</t>
  </si>
  <si>
    <t>American Depositary Receipts Ratio (ADR)</t>
  </si>
  <si>
    <t>0.08</t>
  </si>
  <si>
    <t>Effective Tax Rate - (Ratio)</t>
  </si>
  <si>
    <t>28.57</t>
  </si>
  <si>
    <t>27.46</t>
  </si>
  <si>
    <t>26.2</t>
  </si>
  <si>
    <t>24.99</t>
  </si>
  <si>
    <t>27.2</t>
  </si>
  <si>
    <t>27.16</t>
  </si>
  <si>
    <t>-49.06</t>
  </si>
  <si>
    <t>31.15</t>
  </si>
  <si>
    <t>30.78</t>
  </si>
  <si>
    <t>27.58</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</si>
  <si>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</si>
  <si>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</si>
  <si>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</si>
  <si>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</si>
  <si>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</si>
  <si>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</si>
  <si>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</si>
  <si>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</si>
  <si>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SG&amp;A Exp. (Total)</t>
  </si>
  <si>
    <t>Total Stock-Based Compensation</t>
  </si>
  <si>
    <t>Profitability</t>
  </si>
  <si>
    <t>Return on Assets</t>
  </si>
  <si>
    <t>1.95</t>
  </si>
  <si>
    <t>2.18</t>
  </si>
  <si>
    <t>2.31</t>
  </si>
  <si>
    <t>2.56</t>
  </si>
  <si>
    <t>2.34</t>
  </si>
  <si>
    <t>2.38</t>
  </si>
  <si>
    <t>0.16</t>
  </si>
  <si>
    <t>1.52</t>
  </si>
  <si>
    <t>1.97</t>
  </si>
  <si>
    <t>2.09</t>
  </si>
  <si>
    <t>Return On Equity %</t>
  </si>
  <si>
    <t>17.96</t>
  </si>
  <si>
    <t>20.18</t>
  </si>
  <si>
    <t>19.6</t>
  </si>
  <si>
    <t>19.74</t>
  </si>
  <si>
    <t>17.5</t>
  </si>
  <si>
    <t>17.06</t>
  </si>
  <si>
    <t>1.28</t>
  </si>
  <si>
    <t>13.99</t>
  </si>
  <si>
    <t>16.76</t>
  </si>
  <si>
    <t>15.82</t>
  </si>
  <si>
    <t>Return on Common Equity</t>
  </si>
  <si>
    <t>18.5</t>
  </si>
  <si>
    <t>20.54</t>
  </si>
  <si>
    <t>19.64</t>
  </si>
  <si>
    <t>19.76</t>
  </si>
  <si>
    <t>17.47</t>
  </si>
  <si>
    <t>17.03</t>
  </si>
  <si>
    <t>1.36</t>
  </si>
  <si>
    <t>13.94</t>
  </si>
  <si>
    <t>16.7</t>
  </si>
  <si>
    <t>15.83</t>
  </si>
  <si>
    <t>Shareholders Value Added</t>
  </si>
  <si>
    <t>Margin Analysis</t>
  </si>
  <si>
    <t>SG&amp;A Margin</t>
  </si>
  <si>
    <t>50.74</t>
  </si>
  <si>
    <t>44.48</t>
  </si>
  <si>
    <t>43.16</t>
  </si>
  <si>
    <t>41.95</t>
  </si>
  <si>
    <t>42.7</t>
  </si>
  <si>
    <t>45.44</t>
  </si>
  <si>
    <t>76.68</t>
  </si>
  <si>
    <t>52.34</t>
  </si>
  <si>
    <t>50.39</t>
  </si>
  <si>
    <t>51.33</t>
  </si>
  <si>
    <t>Net Interest Income / Total Revenues %</t>
  </si>
  <si>
    <t>69.07</t>
  </si>
  <si>
    <t>71.58</t>
  </si>
  <si>
    <t>71.81</t>
  </si>
  <si>
    <t>68.05</t>
  </si>
  <si>
    <t>69.03</t>
  </si>
  <si>
    <t>71.91</t>
  </si>
  <si>
    <t>115.61</t>
  </si>
  <si>
    <t>71.61</t>
  </si>
  <si>
    <t>74.42</t>
  </si>
  <si>
    <t>79.95</t>
  </si>
  <si>
    <t>EBT Excl. Non-Recurring Items Margin %</t>
  </si>
  <si>
    <t>38.28</t>
  </si>
  <si>
    <t>42.97</t>
  </si>
  <si>
    <t>44.7</t>
  </si>
  <si>
    <t>47.25</t>
  </si>
  <si>
    <t>46.13</t>
  </si>
  <si>
    <t>47.48</t>
  </si>
  <si>
    <t>5.79</t>
  </si>
  <si>
    <t>41.33</t>
  </si>
  <si>
    <t>44.58</t>
  </si>
  <si>
    <t>43.36</t>
  </si>
  <si>
    <t>Income From Continuing Operations Margin %</t>
  </si>
  <si>
    <t>26.09</t>
  </si>
  <si>
    <t>30.33</t>
  </si>
  <si>
    <t>32.8</t>
  </si>
  <si>
    <t>35.26</t>
  </si>
  <si>
    <t>33.11</t>
  </si>
  <si>
    <t>34.43</t>
  </si>
  <si>
    <t>4.51</t>
  </si>
  <si>
    <t>28.09</t>
  </si>
  <si>
    <t>30.66</t>
  </si>
  <si>
    <t>30.65</t>
  </si>
  <si>
    <t>Net Income Margin %</t>
  </si>
  <si>
    <t>25.73</t>
  </si>
  <si>
    <t>29.65</t>
  </si>
  <si>
    <t>31.93</t>
  </si>
  <si>
    <t>34.5</t>
  </si>
  <si>
    <t>32.4</t>
  </si>
  <si>
    <t>33.74</t>
  </si>
  <si>
    <t>4.68</t>
  </si>
  <si>
    <t>27.42</t>
  </si>
  <si>
    <t>29.94</t>
  </si>
  <si>
    <t>30.07</t>
  </si>
  <si>
    <t>Net Avail. For Common Margin %</t>
  </si>
  <si>
    <t>Normalized Net Income Margin</t>
  </si>
  <si>
    <t>23.56</t>
  </si>
  <si>
    <t>26.18</t>
  </si>
  <si>
    <t>27.07</t>
  </si>
  <si>
    <t>28.77</t>
  </si>
  <si>
    <t>28.12</t>
  </si>
  <si>
    <t>28.99</t>
  </si>
  <si>
    <t>3.79</t>
  </si>
  <si>
    <t>25.17</t>
  </si>
  <si>
    <t>27.14</t>
  </si>
  <si>
    <t>26.51</t>
  </si>
  <si>
    <t>Asset quality</t>
  </si>
  <si>
    <t>Nonperforming Loans / Total Loans %</t>
  </si>
  <si>
    <t>3.36</t>
  </si>
  <si>
    <t>3.43</t>
  </si>
  <si>
    <t>3.68</t>
  </si>
  <si>
    <t>3.95</t>
  </si>
  <si>
    <t>3.91</t>
  </si>
  <si>
    <t>4.65</t>
  </si>
  <si>
    <t>5.03</t>
  </si>
  <si>
    <t>5.47</t>
  </si>
  <si>
    <t>5.95</t>
  </si>
  <si>
    <t>Nonperforming Loans / Total Assets %</t>
  </si>
  <si>
    <t>1.98</t>
  </si>
  <si>
    <t>2.22</t>
  </si>
  <si>
    <t>2.48</t>
  </si>
  <si>
    <t>2.39</t>
  </si>
  <si>
    <t>2.68</t>
  </si>
  <si>
    <t>3.01</t>
  </si>
  <si>
    <t>3.4</t>
  </si>
  <si>
    <t>3.58</t>
  </si>
  <si>
    <t>Nonperforming Assets / Total Assets %</t>
  </si>
  <si>
    <t>2.26</t>
  </si>
  <si>
    <t>2.36</t>
  </si>
  <si>
    <t>2.47</t>
  </si>
  <si>
    <t>2.73</t>
  </si>
  <si>
    <t>3.06</t>
  </si>
  <si>
    <t>3.46</t>
  </si>
  <si>
    <t>3.62</t>
  </si>
  <si>
    <t>NPAs / Loans and OREO</t>
  </si>
  <si>
    <t>3.41</t>
  </si>
  <si>
    <t>3.76</t>
  </si>
  <si>
    <t>4.04</t>
  </si>
  <si>
    <t>4.12</t>
  </si>
  <si>
    <t>4.03</t>
  </si>
  <si>
    <t>4.74</t>
  </si>
  <si>
    <t>5.12</t>
  </si>
  <si>
    <t>5.55</t>
  </si>
  <si>
    <t>6.02</t>
  </si>
  <si>
    <t>NPAs / Equity</t>
  </si>
  <si>
    <t>18.43</t>
  </si>
  <si>
    <t>18.56</t>
  </si>
  <si>
    <t>17.59</t>
  </si>
  <si>
    <t>18.12</t>
  </si>
  <si>
    <t>18.68</t>
  </si>
  <si>
    <t>17.33</t>
  </si>
  <si>
    <t>25.51</t>
  </si>
  <si>
    <t>27.74</t>
  </si>
  <si>
    <t>27.66</t>
  </si>
  <si>
    <t>26.12</t>
  </si>
  <si>
    <t>Allowance for Credit Losses / Net Charge-offs %</t>
  </si>
  <si>
    <t>278.14</t>
  </si>
  <si>
    <t>295.4</t>
  </si>
  <si>
    <t>315.28</t>
  </si>
  <si>
    <t>388.68</t>
  </si>
  <si>
    <t>381.24</t>
  </si>
  <si>
    <t>326.62</t>
  </si>
  <si>
    <t>892.31</t>
  </si>
  <si>
    <t>311.71</t>
  </si>
  <si>
    <t>353.3</t>
  </si>
  <si>
    <t>276.87</t>
  </si>
  <si>
    <t>Allowance for Credit Losses / Nonperforming Loans %</t>
  </si>
  <si>
    <t>112.41</t>
  </si>
  <si>
    <t>124.66</t>
  </si>
  <si>
    <t>121.41</t>
  </si>
  <si>
    <t>114.33</t>
  </si>
  <si>
    <t>112.53</t>
  </si>
  <si>
    <t>114.09</t>
  </si>
  <si>
    <t>155.76</t>
  </si>
  <si>
    <t>115.14</t>
  </si>
  <si>
    <t>97.84</t>
  </si>
  <si>
    <t>96.92</t>
  </si>
  <si>
    <t>Allowance for Credit Losses / Total Loans %</t>
  </si>
  <si>
    <t>3.78</t>
  </si>
  <si>
    <t>4.28</t>
  </si>
  <si>
    <t>4.47</t>
  </si>
  <si>
    <t>4.5</t>
  </si>
  <si>
    <t>4.46</t>
  </si>
  <si>
    <t>7.24</t>
  </si>
  <si>
    <t>5.35</t>
  </si>
  <si>
    <t>5.77</t>
  </si>
  <si>
    <t>Provision for Loan Losses / Net Charge-offs %</t>
  </si>
  <si>
    <t>159.78</t>
  </si>
  <si>
    <t>144.68</t>
  </si>
  <si>
    <t>133.8</t>
  </si>
  <si>
    <t>154.52</t>
  </si>
  <si>
    <t>117.91</t>
  </si>
  <si>
    <t>117.67</t>
  </si>
  <si>
    <t>533.7</t>
  </si>
  <si>
    <t>44.57</t>
  </si>
  <si>
    <t>81.3</t>
  </si>
  <si>
    <t>121.15</t>
  </si>
  <si>
    <t>Capital And Funding</t>
  </si>
  <si>
    <t>Total Average Common Equity / Total Average Assets %</t>
  </si>
  <si>
    <t>10.37</t>
  </si>
  <si>
    <t>11.47</t>
  </si>
  <si>
    <t>12.67</t>
  </si>
  <si>
    <t>13.11</t>
  </si>
  <si>
    <t>13.71</t>
  </si>
  <si>
    <t>12.04</t>
  </si>
  <si>
    <t>10.67</t>
  </si>
  <si>
    <t>11.52</t>
  </si>
  <si>
    <t>12.96</t>
  </si>
  <si>
    <t>Total Average Equity / Total Average Assets %</t>
  </si>
  <si>
    <t>10.83</t>
  </si>
  <si>
    <t>10.8</t>
  </si>
  <si>
    <t>11.81</t>
  </si>
  <si>
    <t>13.38</t>
  </si>
  <si>
    <t>13.97</t>
  </si>
  <si>
    <t>12.27</t>
  </si>
  <si>
    <t>10.88</t>
  </si>
  <si>
    <t>11.76</t>
  </si>
  <si>
    <t>13.22</t>
  </si>
  <si>
    <t>Total Equity + Allowance for Loan Losses / Total Loans %</t>
  </si>
  <si>
    <t>21.49</t>
  </si>
  <si>
    <t>22.24</t>
  </si>
  <si>
    <t>25.36</t>
  </si>
  <si>
    <t>26.32</t>
  </si>
  <si>
    <t>27.32</t>
  </si>
  <si>
    <t>25.5</t>
  </si>
  <si>
    <t>23.89</t>
  </si>
  <si>
    <t>25.04</t>
  </si>
  <si>
    <t>28.39</t>
  </si>
  <si>
    <t>Gross Loans / Total Deposits %</t>
  </si>
  <si>
    <t>102.84</t>
  </si>
  <si>
    <t>101.66</t>
  </si>
  <si>
    <t>109.95</t>
  </si>
  <si>
    <t>103.15</t>
  </si>
  <si>
    <t>105.75</t>
  </si>
  <si>
    <t>103.13</t>
  </si>
  <si>
    <t>96.47</t>
  </si>
  <si>
    <t>97.88</t>
  </si>
  <si>
    <t>100.84</t>
  </si>
  <si>
    <t>98.09</t>
  </si>
  <si>
    <t>Net Loans / Total Deposits %</t>
  </si>
  <si>
    <t>98.95</t>
  </si>
  <si>
    <t>97.31</t>
  </si>
  <si>
    <t>105.04</t>
  </si>
  <si>
    <t>98.5</t>
  </si>
  <si>
    <t>100.98</t>
  </si>
  <si>
    <t>98.53</t>
  </si>
  <si>
    <t>89.49</t>
  </si>
  <si>
    <t>92.21</t>
  </si>
  <si>
    <t>95.45</t>
  </si>
  <si>
    <t>92.43</t>
  </si>
  <si>
    <t>Coverage Ratio</t>
  </si>
  <si>
    <t>99.22</t>
  </si>
  <si>
    <t>105.35</t>
  </si>
  <si>
    <t>99.9</t>
  </si>
  <si>
    <t>98.36</t>
  </si>
  <si>
    <t>94.56</t>
  </si>
  <si>
    <t>88.05</t>
  </si>
  <si>
    <t>100.94</t>
  </si>
  <si>
    <t>75.13</t>
  </si>
  <si>
    <t>73.79</t>
  </si>
  <si>
    <t>75.82</t>
  </si>
  <si>
    <t>Interbank Ratio</t>
  </si>
  <si>
    <t>28.94</t>
  </si>
  <si>
    <t>19.08</t>
  </si>
  <si>
    <t>18.66</t>
  </si>
  <si>
    <t>16.31</t>
  </si>
  <si>
    <t>19.16</t>
  </si>
  <si>
    <t>17.72</t>
  </si>
  <si>
    <t>14.86</t>
  </si>
  <si>
    <t>29.77</t>
  </si>
  <si>
    <t>19.82</t>
  </si>
  <si>
    <t>19.03</t>
  </si>
  <si>
    <t>Fixed Charges Coverage</t>
  </si>
  <si>
    <t>EBT + Interest Expense / Interest Expense</t>
  </si>
  <si>
    <t>2.55</t>
  </si>
  <si>
    <t>2.7</t>
  </si>
  <si>
    <t>2.88</t>
  </si>
  <si>
    <t>2.84</t>
  </si>
  <si>
    <t>2.82</t>
  </si>
  <si>
    <t>1.08</t>
  </si>
  <si>
    <t>3.14</t>
  </si>
  <si>
    <t>2.96</t>
  </si>
  <si>
    <t>2.17</t>
  </si>
  <si>
    <t>Growth Over Prior Year</t>
  </si>
  <si>
    <t>Net Interest Income, 1 Yr. Growth %</t>
  </si>
  <si>
    <t>28.97</t>
  </si>
  <si>
    <t>16.46</t>
  </si>
  <si>
    <t>5.87</t>
  </si>
  <si>
    <t>2.71</t>
  </si>
  <si>
    <t>5.17</t>
  </si>
  <si>
    <t>7.09</t>
  </si>
  <si>
    <t>-5.72</t>
  </si>
  <si>
    <t>9.22</t>
  </si>
  <si>
    <t>23.06</t>
  </si>
  <si>
    <t>16.65</t>
  </si>
  <si>
    <t>Non Interest Income, 1 Yr. Growth %</t>
  </si>
  <si>
    <t>14.87</t>
  </si>
  <si>
    <t>5.62</t>
  </si>
  <si>
    <t>13.08</t>
  </si>
  <si>
    <t>-4.27</t>
  </si>
  <si>
    <t>10.54</t>
  </si>
  <si>
    <t>-11.71</t>
  </si>
  <si>
    <t>17.13</t>
  </si>
  <si>
    <t>16.24</t>
  </si>
  <si>
    <t>Provision For Loan Losses, 1 Yr. Growth %</t>
  </si>
  <si>
    <t>39.45</t>
  </si>
  <si>
    <t>9.62</t>
  </si>
  <si>
    <t>-5.07</t>
  </si>
  <si>
    <t>0.21</t>
  </si>
  <si>
    <t>-14.39</t>
  </si>
  <si>
    <t>20.51</t>
  </si>
  <si>
    <t>220.73</t>
  </si>
  <si>
    <t>-79.53</t>
  </si>
  <si>
    <t>49.44</t>
  </si>
  <si>
    <t>99.96</t>
  </si>
  <si>
    <t>Total Revenues, 1 Yr. Growth %</t>
  </si>
  <si>
    <t>20.02</t>
  </si>
  <si>
    <t>12.37</t>
  </si>
  <si>
    <t>7.88</t>
  </si>
  <si>
    <t>7.76</t>
  </si>
  <si>
    <t>6.78</t>
  </si>
  <si>
    <t>-41.35</t>
  </si>
  <si>
    <t>76.33</t>
  </si>
  <si>
    <t>18.38</t>
  </si>
  <si>
    <t>6.55</t>
  </si>
  <si>
    <t>Earnings From Cont. Operations, 1 Yr. Growth %</t>
  </si>
  <si>
    <t>55.45</t>
  </si>
  <si>
    <t>14.12</t>
  </si>
  <si>
    <t>15.84</t>
  </si>
  <si>
    <t>-2.64</t>
  </si>
  <si>
    <t>6.9</t>
  </si>
  <si>
    <t>-92.32</t>
  </si>
  <si>
    <t>998.9</t>
  </si>
  <si>
    <t>29.24</t>
  </si>
  <si>
    <t>4.2</t>
  </si>
  <si>
    <t>Net Income, 1 Yr. Growth %</t>
  </si>
  <si>
    <t>55.23</t>
  </si>
  <si>
    <t>29.5</t>
  </si>
  <si>
    <t>13.66</t>
  </si>
  <si>
    <t>16.42</t>
  </si>
  <si>
    <t>7.06</t>
  </si>
  <si>
    <t>-91.87</t>
  </si>
  <si>
    <t>933.34</t>
  </si>
  <si>
    <t>29.25</t>
  </si>
  <si>
    <t>Normalized Net Income, 1 Yr. Growth %</t>
  </si>
  <si>
    <t>46.94</t>
  </si>
  <si>
    <t>24.8</t>
  </si>
  <si>
    <t>9.15</t>
  </si>
  <si>
    <t>14.54</t>
  </si>
  <si>
    <t>1.33</t>
  </si>
  <si>
    <t>5.98</t>
  </si>
  <si>
    <t>-92.34</t>
  </si>
  <si>
    <t>1.94</t>
  </si>
  <si>
    <t>Diluted EPS Before Extra, 1 Yr. Growth %</t>
  </si>
  <si>
    <t>55.21</t>
  </si>
  <si>
    <t>29.6</t>
  </si>
  <si>
    <t>13.67</t>
  </si>
  <si>
    <t>-2.65</t>
  </si>
  <si>
    <t>7.08</t>
  </si>
  <si>
    <t>-91.86</t>
  </si>
  <si>
    <t>931.88</t>
  </si>
  <si>
    <t>29.21</t>
  </si>
  <si>
    <t>4.73</t>
  </si>
  <si>
    <t>Dividend Per Share, 1 Yr. Growth %</t>
  </si>
  <si>
    <t>23.03</t>
  </si>
  <si>
    <t>25.33</t>
  </si>
  <si>
    <t>56.84</t>
  </si>
  <si>
    <t>14.27</t>
  </si>
  <si>
    <t>43.47</t>
  </si>
  <si>
    <t>-83.33</t>
  </si>
  <si>
    <t>72.04</t>
  </si>
  <si>
    <t>Gross Loans, 1 Yr. Growth %</t>
  </si>
  <si>
    <t>23.46</t>
  </si>
  <si>
    <t>13.69</t>
  </si>
  <si>
    <t>4.82</t>
  </si>
  <si>
    <t>10.22</t>
  </si>
  <si>
    <t>4.41</t>
  </si>
  <si>
    <t>19.04</t>
  </si>
  <si>
    <t>7.14</t>
  </si>
  <si>
    <t>0.53</t>
  </si>
  <si>
    <t>-2.52</t>
  </si>
  <si>
    <t>Allowance For Loan Losses, 1 Yr. Growth %</t>
  </si>
  <si>
    <t>31.95</t>
  </si>
  <si>
    <t>9.55</t>
  </si>
  <si>
    <t>6.97</t>
  </si>
  <si>
    <t>10.04</t>
  </si>
  <si>
    <t>93.19</t>
  </si>
  <si>
    <t>-14.36</t>
  </si>
  <si>
    <t>-7.14</t>
  </si>
  <si>
    <t>5.15</t>
  </si>
  <si>
    <t>Net Loans, 1 Yr. Growth %</t>
  </si>
  <si>
    <t>23.15</t>
  </si>
  <si>
    <t>13.1</t>
  </si>
  <si>
    <t>4.6</t>
  </si>
  <si>
    <t>10.23</t>
  </si>
  <si>
    <t>4.45</t>
  </si>
  <si>
    <t>15.57</t>
  </si>
  <si>
    <t>8.82</t>
  </si>
  <si>
    <t>-2.95</t>
  </si>
  <si>
    <t>Non Performing Loans, 1 Yr. Growth %</t>
  </si>
  <si>
    <t>46.88</t>
  </si>
  <si>
    <t>15.94</t>
  </si>
  <si>
    <t>12.49</t>
  </si>
  <si>
    <t>13.6</t>
  </si>
  <si>
    <t>11.8</t>
  </si>
  <si>
    <t>2.05</t>
  </si>
  <si>
    <t>41.5</t>
  </si>
  <si>
    <t>15.86</t>
  </si>
  <si>
    <t>9.27</t>
  </si>
  <si>
    <t>6.15</t>
  </si>
  <si>
    <t>Non Performing Assets, 1 Yr. Growth %</t>
  </si>
  <si>
    <t>15.22</t>
  </si>
  <si>
    <t>13.96</t>
  </si>
  <si>
    <t>13.92</t>
  </si>
  <si>
    <t>12.47</t>
  </si>
  <si>
    <t>2.21</t>
  </si>
  <si>
    <t>40.04</t>
  </si>
  <si>
    <t>15.55</t>
  </si>
  <si>
    <t>9.11</t>
  </si>
  <si>
    <t>5.7</t>
  </si>
  <si>
    <t>Total Assets, 1 Yr. Growth %</t>
  </si>
  <si>
    <t>18.18</t>
  </si>
  <si>
    <t>15.31</t>
  </si>
  <si>
    <t>0.61</t>
  </si>
  <si>
    <t>8.97</t>
  </si>
  <si>
    <t>3.98</t>
  </si>
  <si>
    <t>5.99</t>
  </si>
  <si>
    <t>26.37</t>
  </si>
  <si>
    <t>3.12</t>
  </si>
  <si>
    <t>-3.31</t>
  </si>
  <si>
    <t>1.46</t>
  </si>
  <si>
    <t>Total Deposits, 1 Yr Growth %</t>
  </si>
  <si>
    <t>12.62</t>
  </si>
  <si>
    <t>15.01</t>
  </si>
  <si>
    <t>-3.09</t>
  </si>
  <si>
    <t>13.01</t>
  </si>
  <si>
    <t>7.51</t>
  </si>
  <si>
    <t>27.25</t>
  </si>
  <si>
    <t>5.6</t>
  </si>
  <si>
    <t>-1.94</t>
  </si>
  <si>
    <t>0.22</t>
  </si>
  <si>
    <t>Tangible Book Value, 1 Yr. Growth %</t>
  </si>
  <si>
    <t>22.48</t>
  </si>
  <si>
    <t>19.01</t>
  </si>
  <si>
    <t>24.38</t>
  </si>
  <si>
    <t>11.77</t>
  </si>
  <si>
    <t>10.14</t>
  </si>
  <si>
    <t>8.73</t>
  </si>
  <si>
    <t>-5.9</t>
  </si>
  <si>
    <t>6.64</t>
  </si>
  <si>
    <t>9.68</t>
  </si>
  <si>
    <t>11.99</t>
  </si>
  <si>
    <t>Common Equity, 1 Yr. Growth %</t>
  </si>
  <si>
    <t>18.15</t>
  </si>
  <si>
    <t>15.37</t>
  </si>
  <si>
    <t>21.88</t>
  </si>
  <si>
    <t>10.69</t>
  </si>
  <si>
    <t>9.57</t>
  </si>
  <si>
    <t>10.06</t>
  </si>
  <si>
    <t>-4.92</t>
  </si>
  <si>
    <t>6.22</t>
  </si>
  <si>
    <t>9.4</t>
  </si>
  <si>
    <t>11.92</t>
  </si>
  <si>
    <t>Total Equity, 1 Yr. Growth %</t>
  </si>
  <si>
    <t>14.37</t>
  </si>
  <si>
    <t>20.26</t>
  </si>
  <si>
    <t>10.62</t>
  </si>
  <si>
    <t>9.04</t>
  </si>
  <si>
    <t>-4.86</t>
  </si>
  <si>
    <t>6.26</t>
  </si>
  <si>
    <t>11.87</t>
  </si>
  <si>
    <t>Compound Annual Growth Rate Over Two Years</t>
  </si>
  <si>
    <t>Net Interest Income, 2 Yr. CAGR %</t>
  </si>
  <si>
    <t>22.62</t>
  </si>
  <si>
    <t>22.56</t>
  </si>
  <si>
    <t>11.04</t>
  </si>
  <si>
    <t>5.46</t>
  </si>
  <si>
    <t>3.94</t>
  </si>
  <si>
    <t>6.13</t>
  </si>
  <si>
    <t>0.48</t>
  </si>
  <si>
    <t>1.48</t>
  </si>
  <si>
    <t>17.57</t>
  </si>
  <si>
    <t>Non Interest Income, 2 Yr. CAGR %</t>
  </si>
  <si>
    <t>10.15</t>
  </si>
  <si>
    <t>3.24</t>
  </si>
  <si>
    <t>2.07</t>
  </si>
  <si>
    <t>-1.2</t>
  </si>
  <si>
    <t>-4.47</t>
  </si>
  <si>
    <t>18.07</t>
  </si>
  <si>
    <t>Provision For Loan Losses, 2 Yr. CAGR %</t>
  </si>
  <si>
    <t>31.24</t>
  </si>
  <si>
    <t>23.64</t>
  </si>
  <si>
    <t>2.01</t>
  </si>
  <si>
    <t>-2.47</t>
  </si>
  <si>
    <t>-7.38</t>
  </si>
  <si>
    <t>1.57</t>
  </si>
  <si>
    <t>96.6</t>
  </si>
  <si>
    <t>-18.96</t>
  </si>
  <si>
    <t>-44.68</t>
  </si>
  <si>
    <t>72.86</t>
  </si>
  <si>
    <t>Total Revenues, 2 Yr. CAGR %</t>
  </si>
  <si>
    <t>16.38</t>
  </si>
  <si>
    <t>16.13</t>
  </si>
  <si>
    <t>8.9</t>
  </si>
  <si>
    <t>7.58</t>
  </si>
  <si>
    <t>5.02</t>
  </si>
  <si>
    <t>-20.86</t>
  </si>
  <si>
    <t>1.7</t>
  </si>
  <si>
    <t>44.18</t>
  </si>
  <si>
    <t>11.26</t>
  </si>
  <si>
    <t>Earnings From Cont. Operations, 2 Yr. CAGR %</t>
  </si>
  <si>
    <t>6.59</t>
  </si>
  <si>
    <t>42.51</t>
  </si>
  <si>
    <t>22.1</t>
  </si>
  <si>
    <t>14.97</t>
  </si>
  <si>
    <t>6.2</t>
  </si>
  <si>
    <t>2.02</t>
  </si>
  <si>
    <t>-71.35</t>
  </si>
  <si>
    <t>-8.15</t>
  </si>
  <si>
    <t>276.85</t>
  </si>
  <si>
    <t>16.22</t>
  </si>
  <si>
    <t>Net Income, 2 Yr. CAGR %</t>
  </si>
  <si>
    <t>7.15</t>
  </si>
  <si>
    <t>41.78</t>
  </si>
  <si>
    <t>21.32</t>
  </si>
  <si>
    <t>15.03</t>
  </si>
  <si>
    <t>6.47</t>
  </si>
  <si>
    <t>2.1</t>
  </si>
  <si>
    <t>-70.49</t>
  </si>
  <si>
    <t>-8.33</t>
  </si>
  <si>
    <t>265.46</t>
  </si>
  <si>
    <t>16.51</t>
  </si>
  <si>
    <t>Normalized Net Income, 2 Yr. CAGR %</t>
  </si>
  <si>
    <t>12.87</t>
  </si>
  <si>
    <t>35.43</t>
  </si>
  <si>
    <t>16.71</t>
  </si>
  <si>
    <t>7.73</t>
  </si>
  <si>
    <t>3.63</t>
  </si>
  <si>
    <t>-71.5</t>
  </si>
  <si>
    <t>-5.25</t>
  </si>
  <si>
    <t>286.68</t>
  </si>
  <si>
    <t>14.2</t>
  </si>
  <si>
    <t>Diluted EPS Before Extra, 2 Yr. CAGR %</t>
  </si>
  <si>
    <t>41.82</t>
  </si>
  <si>
    <t>21.37</t>
  </si>
  <si>
    <t>14.98</t>
  </si>
  <si>
    <t>6.41</t>
  </si>
  <si>
    <t>-70.47</t>
  </si>
  <si>
    <t>-8.32</t>
  </si>
  <si>
    <t>265.14</t>
  </si>
  <si>
    <t>16.52</t>
  </si>
  <si>
    <t>Dividend Per Share, 2 Yr. CAGR %</t>
  </si>
  <si>
    <t>-0.77</t>
  </si>
  <si>
    <t>24.17</t>
  </si>
  <si>
    <t>51.14</t>
  </si>
  <si>
    <t>26.99</t>
  </si>
  <si>
    <t>45.49</t>
  </si>
  <si>
    <t>-29.29</t>
  </si>
  <si>
    <t>127.18</t>
  </si>
  <si>
    <t>52.75</t>
  </si>
  <si>
    <t>Gross Loans, 2 Yr. CAGR %</t>
  </si>
  <si>
    <t>20.09</t>
  </si>
  <si>
    <t>18.47</t>
  </si>
  <si>
    <t>9.16</t>
  </si>
  <si>
    <t>5.42</t>
  </si>
  <si>
    <t>8.1</t>
  </si>
  <si>
    <t>7.27</t>
  </si>
  <si>
    <t>11.48</t>
  </si>
  <si>
    <t>12.93</t>
  </si>
  <si>
    <t>-1.4</t>
  </si>
  <si>
    <t>Allowance For Loan Losses, 2 Yr. CAGR %</t>
  </si>
  <si>
    <t>29.45</t>
  </si>
  <si>
    <t>30.25</t>
  </si>
  <si>
    <t>8.25</t>
  </si>
  <si>
    <t>8.5</t>
  </si>
  <si>
    <t>6.7</t>
  </si>
  <si>
    <t>41.38</t>
  </si>
  <si>
    <t>28.63</t>
  </si>
  <si>
    <t>-10.82</t>
  </si>
  <si>
    <t>-1.18</t>
  </si>
  <si>
    <t>Net Loans, 2 Yr. CAGR %</t>
  </si>
  <si>
    <t>19.77</t>
  </si>
  <si>
    <t>18.02</t>
  </si>
  <si>
    <t>8.77</t>
  </si>
  <si>
    <t>5.29</t>
  </si>
  <si>
    <t>8.08</t>
  </si>
  <si>
    <t>7.3</t>
  </si>
  <si>
    <t>9.87</t>
  </si>
  <si>
    <t>12.14</t>
  </si>
  <si>
    <t>4.83</t>
  </si>
  <si>
    <t>-1.42</t>
  </si>
  <si>
    <t>Non Performing Loans, 2 Yr. CAGR %</t>
  </si>
  <si>
    <t>30.49</t>
  </si>
  <si>
    <t>13.04</t>
  </si>
  <si>
    <t>12.7</t>
  </si>
  <si>
    <t>6.81</t>
  </si>
  <si>
    <t>20.17</t>
  </si>
  <si>
    <t>28.04</t>
  </si>
  <si>
    <t>12.52</t>
  </si>
  <si>
    <t>Non Performing Assets, 2 Yr. CAGR %</t>
  </si>
  <si>
    <t>30.11</t>
  </si>
  <si>
    <t>14.59</t>
  </si>
  <si>
    <t>13.19</t>
  </si>
  <si>
    <t>7.22</t>
  </si>
  <si>
    <t>27.21</t>
  </si>
  <si>
    <t>12.28</t>
  </si>
  <si>
    <t>Total Assets, 2 Yr. CAGR %</t>
  </si>
  <si>
    <t>13.85</t>
  </si>
  <si>
    <t>16.74</t>
  </si>
  <si>
    <t>7.71</t>
  </si>
  <si>
    <t>4.71</t>
  </si>
  <si>
    <t>6.45</t>
  </si>
  <si>
    <t>4.98</t>
  </si>
  <si>
    <t>15.73</t>
  </si>
  <si>
    <t>14.16</t>
  </si>
  <si>
    <t>-0.14</t>
  </si>
  <si>
    <t>-0.95</t>
  </si>
  <si>
    <t>Total Deposits, 2 Yr CAGR %</t>
  </si>
  <si>
    <t>13.81</t>
  </si>
  <si>
    <t>5.57</t>
  </si>
  <si>
    <t>7.29</t>
  </si>
  <si>
    <t>16.72</t>
  </si>
  <si>
    <t>15.92</t>
  </si>
  <si>
    <t>1.51</t>
  </si>
  <si>
    <t>-1.12</t>
  </si>
  <si>
    <t>Tangible Book Value, 2 Yr. CAGR %</t>
  </si>
  <si>
    <t>17.28</t>
  </si>
  <si>
    <t>20.73</t>
  </si>
  <si>
    <t>21.67</t>
  </si>
  <si>
    <t>17.9</t>
  </si>
  <si>
    <t>10.95</t>
  </si>
  <si>
    <t>9.43</t>
  </si>
  <si>
    <t>1.19</t>
  </si>
  <si>
    <t>0.17</t>
  </si>
  <si>
    <t>8.15</t>
  </si>
  <si>
    <t>11.34</t>
  </si>
  <si>
    <t>Common Equity, 2 Yr. CAGR %</t>
  </si>
  <si>
    <t>14.69</t>
  </si>
  <si>
    <t>16.75</t>
  </si>
  <si>
    <t>18.58</t>
  </si>
  <si>
    <t>16.15</t>
  </si>
  <si>
    <t>10.13</t>
  </si>
  <si>
    <t>9.82</t>
  </si>
  <si>
    <t>2.29</t>
  </si>
  <si>
    <t>0.49</t>
  </si>
  <si>
    <t>7.8</t>
  </si>
  <si>
    <t>11.11</t>
  </si>
  <si>
    <t>Total Equity, 2 Yr. CAGR %</t>
  </si>
  <si>
    <t>14.63</t>
  </si>
  <si>
    <t>16.41</t>
  </si>
  <si>
    <t>15.34</t>
  </si>
  <si>
    <t>9.83</t>
  </si>
  <si>
    <t>9.63</t>
  </si>
  <si>
    <t>2.4</t>
  </si>
  <si>
    <t>0.54</t>
  </si>
  <si>
    <t>7.82</t>
  </si>
  <si>
    <t>11.08</t>
  </si>
  <si>
    <t>Compound Annual Growth Rate Over Three Years</t>
  </si>
  <si>
    <t>Net Interest Income, 3 Yr. CAGR %</t>
  </si>
  <si>
    <t>20.53</t>
  </si>
  <si>
    <t>7.99</t>
  </si>
  <si>
    <t>5.37</t>
  </si>
  <si>
    <t>3.32</t>
  </si>
  <si>
    <t>8.2</t>
  </si>
  <si>
    <t>14.72</t>
  </si>
  <si>
    <t>Non Interest Income, 3 Yr. CAGR %</t>
  </si>
  <si>
    <t>14.99</t>
  </si>
  <si>
    <t>10.55</t>
  </si>
  <si>
    <t>6.98</t>
  </si>
  <si>
    <t>6.74</t>
  </si>
  <si>
    <t>3.1</t>
  </si>
  <si>
    <t>3.04</t>
  </si>
  <si>
    <t>-2.76</t>
  </si>
  <si>
    <t>0.3</t>
  </si>
  <si>
    <t>12.71</t>
  </si>
  <si>
    <t>Provision For Loan Losses, 3 Yr. CAGR %</t>
  </si>
  <si>
    <t>38.77</t>
  </si>
  <si>
    <t>23.6</t>
  </si>
  <si>
    <t>1.41</t>
  </si>
  <si>
    <t>-6.62</t>
  </si>
  <si>
    <t>1.12</t>
  </si>
  <si>
    <t>49.02</t>
  </si>
  <si>
    <t>-7.5</t>
  </si>
  <si>
    <t>-0.63</t>
  </si>
  <si>
    <t>-15.11</t>
  </si>
  <si>
    <t>Total Revenues, 3 Yr. CAGR %</t>
  </si>
  <si>
    <t>8.52</t>
  </si>
  <si>
    <t>-13.52</t>
  </si>
  <si>
    <t>3.37</t>
  </si>
  <si>
    <t>29.54</t>
  </si>
  <si>
    <t>Earnings From Cont. Operations, 3 Yr. CAGR %</t>
  </si>
  <si>
    <t>3.84</t>
  </si>
  <si>
    <t>14.08</t>
  </si>
  <si>
    <t>32.34</t>
  </si>
  <si>
    <t>19.98</t>
  </si>
  <si>
    <t>6.43</t>
  </si>
  <si>
    <t>-56.93</t>
  </si>
  <si>
    <t>-3.38</t>
  </si>
  <si>
    <t>2.92</t>
  </si>
  <si>
    <t>145.76</t>
  </si>
  <si>
    <t>Net Income, 3 Yr. CAGR %</t>
  </si>
  <si>
    <t>4.06</t>
  </si>
  <si>
    <t>14.14</t>
  </si>
  <si>
    <t>31.71</t>
  </si>
  <si>
    <t>19.66</t>
  </si>
  <si>
    <t>8.81</t>
  </si>
  <si>
    <t>6.67</t>
  </si>
  <si>
    <t>-56.07</t>
  </si>
  <si>
    <t>-3.46</t>
  </si>
  <si>
    <t>2.8</t>
  </si>
  <si>
    <t>141.16</t>
  </si>
  <si>
    <t>Normalized Net Income, 3 Yr. CAGR %</t>
  </si>
  <si>
    <t>8.72</t>
  </si>
  <si>
    <t>26.03</t>
  </si>
  <si>
    <t>15.98</t>
  </si>
  <si>
    <t>-56.5</t>
  </si>
  <si>
    <t>-1.65</t>
  </si>
  <si>
    <t>148.12</t>
  </si>
  <si>
    <t>Diluted EPS Before Extra, 3 Yr. CAGR %</t>
  </si>
  <si>
    <t>4.07</t>
  </si>
  <si>
    <t>14.15</t>
  </si>
  <si>
    <t>31.74</t>
  </si>
  <si>
    <t>8.78</t>
  </si>
  <si>
    <t>6.63</t>
  </si>
  <si>
    <t>-56.05</t>
  </si>
  <si>
    <t>-3.45</t>
  </si>
  <si>
    <t>2.79</t>
  </si>
  <si>
    <t>141.07</t>
  </si>
  <si>
    <t>Dividend Per Share, 3 Yr. CAGR %</t>
  </si>
  <si>
    <t>-1.66</t>
  </si>
  <si>
    <t>7.26</t>
  </si>
  <si>
    <t>32.26</t>
  </si>
  <si>
    <t>38.12</t>
  </si>
  <si>
    <t>36.67</t>
  </si>
  <si>
    <t>34.24</t>
  </si>
  <si>
    <t>-29.34</t>
  </si>
  <si>
    <t>-9.14</t>
  </si>
  <si>
    <t>-4.9</t>
  </si>
  <si>
    <t>91.29</t>
  </si>
  <si>
    <t>Gross Loans, 3 Yr. CAGR %</t>
  </si>
  <si>
    <t>17.92</t>
  </si>
  <si>
    <t>13.73</t>
  </si>
  <si>
    <t>6.99</t>
  </si>
  <si>
    <t>6.86</t>
  </si>
  <si>
    <t>11.06</t>
  </si>
  <si>
    <t>10.01</t>
  </si>
  <si>
    <t>8.63</t>
  </si>
  <si>
    <t>1.64</t>
  </si>
  <si>
    <t>Allowance For Loan Losses, 3 Yr. CAGR %</t>
  </si>
  <si>
    <t>24.36</t>
  </si>
  <si>
    <t>29.16</t>
  </si>
  <si>
    <t>22.95</t>
  </si>
  <si>
    <t>14.64</t>
  </si>
  <si>
    <t>8.85</t>
  </si>
  <si>
    <t>6.79</t>
  </si>
  <si>
    <t>30.05</t>
  </si>
  <si>
    <t>19.62</t>
  </si>
  <si>
    <t>15.39</t>
  </si>
  <si>
    <t>-5.79</t>
  </si>
  <si>
    <t>Net Loans, 3 Yr. CAGR %</t>
  </si>
  <si>
    <t>14.81</t>
  </si>
  <si>
    <t>13.37</t>
  </si>
  <si>
    <t>7.83</t>
  </si>
  <si>
    <t>6.91</t>
  </si>
  <si>
    <t>9.99</t>
  </si>
  <si>
    <t>9.52</t>
  </si>
  <si>
    <t>8.3</t>
  </si>
  <si>
    <t>Non Performing Loans, 3 Yr. CAGR %</t>
  </si>
  <si>
    <t>23.81</t>
  </si>
  <si>
    <t>24.19</t>
  </si>
  <si>
    <t>12.63</t>
  </si>
  <si>
    <t>9.03</t>
  </si>
  <si>
    <t>17.31</t>
  </si>
  <si>
    <t>18.71</t>
  </si>
  <si>
    <t>21.45</t>
  </si>
  <si>
    <t>10.36</t>
  </si>
  <si>
    <t>Non Performing Assets, 3 Yr. CAGR %</t>
  </si>
  <si>
    <t>24.49</t>
  </si>
  <si>
    <t>13.45</t>
  </si>
  <si>
    <t>9.41</t>
  </si>
  <si>
    <t>17.2</t>
  </si>
  <si>
    <t>18.26</t>
  </si>
  <si>
    <t>20.86</t>
  </si>
  <si>
    <t>Total Assets, 3 Yr. CAGR %</t>
  </si>
  <si>
    <t>13.68</t>
  </si>
  <si>
    <t>14.33</t>
  </si>
  <si>
    <t>11.09</t>
  </si>
  <si>
    <t>8.13</t>
  </si>
  <si>
    <t>6.3</t>
  </si>
  <si>
    <t>11.67</t>
  </si>
  <si>
    <t>11.36</t>
  </si>
  <si>
    <t>8.02</t>
  </si>
  <si>
    <t>0.2</t>
  </si>
  <si>
    <t>Total Deposits, 3 Yr CAGR %</t>
  </si>
  <si>
    <t>11.29</t>
  </si>
  <si>
    <t>12.94</t>
  </si>
  <si>
    <t>7.87</t>
  </si>
  <si>
    <t>13.57</t>
  </si>
  <si>
    <t>12.89</t>
  </si>
  <si>
    <t>9.45</t>
  </si>
  <si>
    <t>1.07</t>
  </si>
  <si>
    <t>Tangible Book Value, 3 Yr. CAGR %</t>
  </si>
  <si>
    <t>10.79</t>
  </si>
  <si>
    <t>17.85</t>
  </si>
  <si>
    <t>21.94</t>
  </si>
  <si>
    <t>18.27</t>
  </si>
  <si>
    <t>15.26</t>
  </si>
  <si>
    <t>10.21</t>
  </si>
  <si>
    <t>4.09</t>
  </si>
  <si>
    <t>2.98</t>
  </si>
  <si>
    <t>Common Equity, 3 Yr. CAGR %</t>
  </si>
  <si>
    <t>11.27</t>
  </si>
  <si>
    <t>14.91</t>
  </si>
  <si>
    <t>18.44</t>
  </si>
  <si>
    <t>15.89</t>
  </si>
  <si>
    <t>13.91</t>
  </si>
  <si>
    <t>10.11</t>
  </si>
  <si>
    <t>4.67</t>
  </si>
  <si>
    <t>3.59</t>
  </si>
  <si>
    <t>3.38</t>
  </si>
  <si>
    <t>9.17</t>
  </si>
  <si>
    <t>Total Equity, 3 Yr. CAGR %</t>
  </si>
  <si>
    <t>12.23</t>
  </si>
  <si>
    <t>17.68</t>
  </si>
  <si>
    <t>15.02</t>
  </si>
  <si>
    <t>13.2</t>
  </si>
  <si>
    <t>9.96</t>
  </si>
  <si>
    <t>4.57</t>
  </si>
  <si>
    <t>3.67</t>
  </si>
  <si>
    <t>Compound Annual Growth Rate Over Five Years</t>
  </si>
  <si>
    <t>Net Interest Income, 5 Yr. CAGR %</t>
  </si>
  <si>
    <t>19.17</t>
  </si>
  <si>
    <t>15.69</t>
  </si>
  <si>
    <t>12.54</t>
  </si>
  <si>
    <t>13.62</t>
  </si>
  <si>
    <t>11.3</t>
  </si>
  <si>
    <t>3.39</t>
  </si>
  <si>
    <t>3.56</t>
  </si>
  <si>
    <t>7.37</t>
  </si>
  <si>
    <t>8.79</t>
  </si>
  <si>
    <t>Non Interest Income, 5 Yr. CAGR %</t>
  </si>
  <si>
    <t>12.57</t>
  </si>
  <si>
    <t>8.04</t>
  </si>
  <si>
    <t>7.63</t>
  </si>
  <si>
    <t>9.24</t>
  </si>
  <si>
    <t>3.31</t>
  </si>
  <si>
    <t>-0.45</t>
  </si>
  <si>
    <t>-0.04</t>
  </si>
  <si>
    <t>7.07</t>
  </si>
  <si>
    <t>Provision For Loan Losses, 5 Yr. CAGR %</t>
  </si>
  <si>
    <t>28.58</t>
  </si>
  <si>
    <t>25.89</t>
  </si>
  <si>
    <t>19.91</t>
  </si>
  <si>
    <t>12.42</t>
  </si>
  <si>
    <t>4.48</t>
  </si>
  <si>
    <t>1.47</t>
  </si>
  <si>
    <t>25.78</t>
  </si>
  <si>
    <t>-7.45</t>
  </si>
  <si>
    <t>0.25</t>
  </si>
  <si>
    <t>18.79</t>
  </si>
  <si>
    <t>Total Revenues, 5 Yr. CAGR %</t>
  </si>
  <si>
    <t>14.5</t>
  </si>
  <si>
    <t>10.61</t>
  </si>
  <si>
    <t>9.34</t>
  </si>
  <si>
    <t>11.6</t>
  </si>
  <si>
    <t>9.72</t>
  </si>
  <si>
    <t>6.38</t>
  </si>
  <si>
    <t>-6.27</t>
  </si>
  <si>
    <t>3.5</t>
  </si>
  <si>
    <t>6.19</t>
  </si>
  <si>
    <t>Earnings From Cont. Operations, 5 Yr. CAGR %</t>
  </si>
  <si>
    <t>9.94</t>
  </si>
  <si>
    <t>9.01</t>
  </si>
  <si>
    <t>8.27</t>
  </si>
  <si>
    <t>14.43</t>
  </si>
  <si>
    <t>21.19</t>
  </si>
  <si>
    <t>12.44</t>
  </si>
  <si>
    <t>-36.21</t>
  </si>
  <si>
    <t>0.34</t>
  </si>
  <si>
    <t>Net Income, 5 Yr. CAGR %</t>
  </si>
  <si>
    <t>11.21</t>
  </si>
  <si>
    <t>9.71</t>
  </si>
  <si>
    <t>14.49</t>
  </si>
  <si>
    <t>20.96</t>
  </si>
  <si>
    <t>12.3</t>
  </si>
  <si>
    <t>-35.44</t>
  </si>
  <si>
    <t>0.4</t>
  </si>
  <si>
    <t>2.52</t>
  </si>
  <si>
    <t>4.08</t>
  </si>
  <si>
    <t>Normalized Net Income, 5 Yr. CAGR %</t>
  </si>
  <si>
    <t>14.79</t>
  </si>
  <si>
    <t>11.65</t>
  </si>
  <si>
    <t>9.31</t>
  </si>
  <si>
    <t>14.73</t>
  </si>
  <si>
    <t>18.37</t>
  </si>
  <si>
    <t>10.87</t>
  </si>
  <si>
    <t>-36.54</t>
  </si>
  <si>
    <t>4.24</t>
  </si>
  <si>
    <t>Diluted EPS Before Extra, 5 Yr. CAGR %</t>
  </si>
  <si>
    <t>11.2</t>
  </si>
  <si>
    <t>8.16</t>
  </si>
  <si>
    <t>14.48</t>
  </si>
  <si>
    <t>20.95</t>
  </si>
  <si>
    <t>-35.43</t>
  </si>
  <si>
    <t>0.38</t>
  </si>
  <si>
    <t>2.51</t>
  </si>
  <si>
    <t>Dividend Per Share, 5 Yr. CAGR %</t>
  </si>
  <si>
    <t>9.77</t>
  </si>
  <si>
    <t>30.37</t>
  </si>
  <si>
    <t>41.02</t>
  </si>
  <si>
    <t>-8.59</t>
  </si>
  <si>
    <t>3.88</t>
  </si>
  <si>
    <t>12.73</t>
  </si>
  <si>
    <t>11.84</t>
  </si>
  <si>
    <t>Gross Loans, 5 Yr. CAGR %</t>
  </si>
  <si>
    <t>17.52</t>
  </si>
  <si>
    <t>12.51</t>
  </si>
  <si>
    <t>9.58</t>
  </si>
  <si>
    <t>12.75</t>
  </si>
  <si>
    <t>11.45</t>
  </si>
  <si>
    <t>7.77</t>
  </si>
  <si>
    <t>8.09</t>
  </si>
  <si>
    <t>Allowance For Loan Losses, 5 Yr. CAGR %</t>
  </si>
  <si>
    <t>23.05</t>
  </si>
  <si>
    <t>22.09</t>
  </si>
  <si>
    <t>19.28</t>
  </si>
  <si>
    <t>20.35</t>
  </si>
  <si>
    <t>16.95</t>
  </si>
  <si>
    <t>11.4</t>
  </si>
  <si>
    <t>20.85</t>
  </si>
  <si>
    <t>15.04</t>
  </si>
  <si>
    <t>11.83</t>
  </si>
  <si>
    <t>10.82</t>
  </si>
  <si>
    <t>Net Loans, 5 Yr. CAGR %</t>
  </si>
  <si>
    <t>12.72</t>
  </si>
  <si>
    <t>9.8</t>
  </si>
  <si>
    <t>12.46</t>
  </si>
  <si>
    <t>11.22</t>
  </si>
  <si>
    <t>7.62</t>
  </si>
  <si>
    <t>8.94</t>
  </si>
  <si>
    <t>7.9</t>
  </si>
  <si>
    <t>5.19</t>
  </si>
  <si>
    <t>Non Performing Loans, 5 Yr. CAGR %</t>
  </si>
  <si>
    <t>20.07</t>
  </si>
  <si>
    <t>17.69</t>
  </si>
  <si>
    <t>17.15</t>
  </si>
  <si>
    <t>19.46</t>
  </si>
  <si>
    <t>11.07</t>
  </si>
  <si>
    <t>15.58</t>
  </si>
  <si>
    <t>16.27</t>
  </si>
  <si>
    <t>14.18</t>
  </si>
  <si>
    <t>Non Performing Assets, 5 Yr. CAGR %</t>
  </si>
  <si>
    <t>19.67</t>
  </si>
  <si>
    <t>17.22</t>
  </si>
  <si>
    <t>17.11</t>
  </si>
  <si>
    <t>19.84</t>
  </si>
  <si>
    <t>16.21</t>
  </si>
  <si>
    <t>15.21</t>
  </si>
  <si>
    <t>13.79</t>
  </si>
  <si>
    <t>Total Assets, 5 Yr. CAGR %</t>
  </si>
  <si>
    <t>15.44</t>
  </si>
  <si>
    <t>10.38</t>
  </si>
  <si>
    <t>9.21</t>
  </si>
  <si>
    <t>8.83</t>
  </si>
  <si>
    <t>9.37</t>
  </si>
  <si>
    <t>6.14</t>
  </si>
  <si>
    <t>Total Deposits, 5 Yr CAGR %</t>
  </si>
  <si>
    <t>12.86</t>
  </si>
  <si>
    <t>7.85</t>
  </si>
  <si>
    <t>6.49</t>
  </si>
  <si>
    <t>9.91</t>
  </si>
  <si>
    <t>11.82</t>
  </si>
  <si>
    <t>8.58</t>
  </si>
  <si>
    <t>Tangible Book Value, 5 Yr. CAGR %</t>
  </si>
  <si>
    <t>15.16</t>
  </si>
  <si>
    <t>12.4</t>
  </si>
  <si>
    <t>17.87</t>
  </si>
  <si>
    <t>17.42</t>
  </si>
  <si>
    <t>14.65</t>
  </si>
  <si>
    <t>6.09</t>
  </si>
  <si>
    <t>6.06</t>
  </si>
  <si>
    <t>Common Equity, 5 Yr. CAGR %</t>
  </si>
  <si>
    <t>15.09</t>
  </si>
  <si>
    <t>10.5</t>
  </si>
  <si>
    <t>11.55</t>
  </si>
  <si>
    <t>15.41</t>
  </si>
  <si>
    <t>13.42</t>
  </si>
  <si>
    <t>5.91</t>
  </si>
  <si>
    <t>6.37</t>
  </si>
  <si>
    <t>Total Equity, 5 Yr. CAGR %</t>
  </si>
  <si>
    <t>14.35</t>
  </si>
  <si>
    <t>11.63</t>
  </si>
  <si>
    <t>12.83</t>
  </si>
  <si>
    <t>8.75</t>
  </si>
  <si>
    <t>5.86</t>
  </si>
  <si>
    <t>2019</t>
  </si>
  <si>
    <t>2020</t>
  </si>
  <si>
    <t>2021</t>
  </si>
  <si>
    <t>2022</t>
  </si>
  <si>
    <t>2023</t>
  </si>
  <si>
    <t>2024</t>
  </si>
  <si>
    <t>2025</t>
  </si>
  <si>
    <t>2026</t>
  </si>
  <si>
    <t>Capitalization
                                    1</t>
  </si>
  <si>
    <t>16,946</t>
  </si>
  <si>
    <t>13,024</t>
  </si>
  <si>
    <t>9,707</t>
  </si>
  <si>
    <t>10,789</t>
  </si>
  <si>
    <t>11,925</t>
  </si>
  <si>
    <t>14,308</t>
  </si>
  <si>
    <t>-</t>
  </si>
  <si>
    <t>Change</t>
  </si>
  <si>
    <t>-23.14%</t>
  </si>
  <si>
    <t>-25.47%</t>
  </si>
  <si>
    <t>11.16%</t>
  </si>
  <si>
    <t>10.52%</t>
  </si>
  <si>
    <t>19.98%</t>
  </si>
  <si>
    <t>0%</t>
  </si>
  <si>
    <t>Enterprise Value (EV)</t>
  </si>
  <si>
    <t>P/E ratio</t>
  </si>
  <si>
    <t>13.4x</t>
  </si>
  <si>
    <t>137x</t>
  </si>
  <si>
    <t>10.4x</t>
  </si>
  <si>
    <t>9.02x</t>
  </si>
  <si>
    <t>9.49x</t>
  </si>
  <si>
    <t>9.52x</t>
  </si>
  <si>
    <t>8.41x</t>
  </si>
  <si>
    <t>7.67x</t>
  </si>
  <si>
    <t>PBR</t>
  </si>
  <si>
    <t>2.58x</t>
  </si>
  <si>
    <t>1.9x</t>
  </si>
  <si>
    <t>1.41x</t>
  </si>
  <si>
    <t>1.44x</t>
  </si>
  <si>
    <t>1.25x</t>
  </si>
  <si>
    <t>1.54x</t>
  </si>
  <si>
    <t>1.4x</t>
  </si>
  <si>
    <t>1.29x</t>
  </si>
  <si>
    <t>PEG</t>
  </si>
  <si>
    <t>-1.5x</t>
  </si>
  <si>
    <t>0x</t>
  </si>
  <si>
    <t>0.3x</t>
  </si>
  <si>
    <t>1.87x</t>
  </si>
  <si>
    <t>0.5x</t>
  </si>
  <si>
    <t>0.6x</t>
  </si>
  <si>
    <t>0.79x</t>
  </si>
  <si>
    <t>Capitalization / Revenue</t>
  </si>
  <si>
    <t>3.93x</t>
  </si>
  <si>
    <t>3.56x</t>
  </si>
  <si>
    <t>2.61x</t>
  </si>
  <si>
    <t>2.41x</t>
  </si>
  <si>
    <t>2.32x</t>
  </si>
  <si>
    <t>2.5x</t>
  </si>
  <si>
    <t>2.33x</t>
  </si>
  <si>
    <t>2.18x</t>
  </si>
  <si>
    <t>EV / Revenue</t>
  </si>
  <si>
    <t>EV / EBITDA</t>
  </si>
  <si>
    <t>EV / EBIT</t>
  </si>
  <si>
    <t>6.76x</t>
  </si>
  <si>
    <t>5.41x</t>
  </si>
  <si>
    <t>4.91x</t>
  </si>
  <si>
    <t>EV / FCF</t>
  </si>
  <si>
    <t>FCF Yield</t>
  </si>
  <si>
    <t>Dividend per Share
                                    2</t>
  </si>
  <si>
    <t>5.953</t>
  </si>
  <si>
    <t>8.24</t>
  </si>
  <si>
    <t>1.321</t>
  </si>
  <si>
    <t>6.478</t>
  </si>
  <si>
    <t>10.91</t>
  </si>
  <si>
    <t>10.45</t>
  </si>
  <si>
    <t>11.51</t>
  </si>
  <si>
    <t>Rate of return</t>
  </si>
  <si>
    <t>2.79%</t>
  </si>
  <si>
    <t>5.02%</t>
  </si>
  <si>
    <t>1.08%</t>
  </si>
  <si>
    <t>4.32%</t>
  </si>
  <si>
    <t>6.05%</t>
  </si>
  <si>
    <t>5.8%</t>
  </si>
  <si>
    <t>6.39%</t>
  </si>
  <si>
    <t>EPS
                                    2</t>
  </si>
  <si>
    <t>1.2</t>
  </si>
  <si>
    <t>11.71</t>
  </si>
  <si>
    <t>15.81</t>
  </si>
  <si>
    <t>18.92</t>
  </si>
  <si>
    <t>21.41</t>
  </si>
  <si>
    <t>23.49</t>
  </si>
  <si>
    <t>Distribution rate</t>
  </si>
  <si>
    <t>37.4%</t>
  </si>
  <si>
    <t>686%</t>
  </si>
  <si>
    <t>11.3%</t>
  </si>
  <si>
    <t>41%</t>
  </si>
  <si>
    <t>57.6%</t>
  </si>
  <si>
    <t>48.8%</t>
  </si>
  <si>
    <t>49%</t>
  </si>
  <si>
    <t>Net sales
                                    1</t>
  </si>
  <si>
    <t>4,310</t>
  </si>
  <si>
    <t>3,663</t>
  </si>
  <si>
    <t>3,722</t>
  </si>
  <si>
    <t>4,476</t>
  </si>
  <si>
    <t>5,132</t>
  </si>
  <si>
    <t>5,722</t>
  </si>
  <si>
    <t>6,133</t>
  </si>
  <si>
    <t>6,574</t>
  </si>
  <si>
    <t>EBITDA</t>
  </si>
  <si>
    <t>EBIT
                                    1</t>
  </si>
  <si>
    <t>1,778</t>
  </si>
  <si>
    <t>61.57</t>
  </si>
  <si>
    <t>1,706</t>
  </si>
  <si>
    <t>2,244</t>
  </si>
  <si>
    <t>2,713</t>
  </si>
  <si>
    <t>2,118</t>
  </si>
  <si>
    <t>2,642</t>
  </si>
  <si>
    <t>2,912</t>
  </si>
  <si>
    <t>Net income
                                    1</t>
  </si>
  <si>
    <t>1,270</t>
  </si>
  <si>
    <t>95.27</t>
  </si>
  <si>
    <t>934.1</t>
  </si>
  <si>
    <t>1,200</t>
  </si>
  <si>
    <t>1,261</t>
  </si>
  <si>
    <t>1,507</t>
  </si>
  <si>
    <t>1,703</t>
  </si>
  <si>
    <t>1,864</t>
  </si>
  <si>
    <t>Reference price
                                    2</t>
  </si>
  <si>
    <t>213.13</t>
  </si>
  <si>
    <t>164.02</t>
  </si>
  <si>
    <t>122.07</t>
  </si>
  <si>
    <t>135.66</t>
  </si>
  <si>
    <t>149.93</t>
  </si>
  <si>
    <t>180.12</t>
  </si>
  <si>
    <t>Nbr of stocks (in thousands)</t>
  </si>
  <si>
    <t>79,510</t>
  </si>
  <si>
    <t>79,405</t>
  </si>
  <si>
    <t>79,517</t>
  </si>
  <si>
    <t>79,533</t>
  </si>
  <si>
    <t>79,536</t>
  </si>
  <si>
    <t>79,434</t>
  </si>
  <si>
    <t>Announcement Date</t>
  </si>
  <si>
    <t>2/5/20</t>
  </si>
  <si>
    <t>2/8/21</t>
  </si>
  <si>
    <t>2/7/22</t>
  </si>
  <si>
    <t>2/9/23</t>
  </si>
  <si>
    <t>2/8/24</t>
  </si>
  <si>
    <t>address1</t>
  </si>
  <si>
    <t>Calle Centenario N 156</t>
  </si>
  <si>
    <t>address2</t>
  </si>
  <si>
    <t>La Molina</t>
  </si>
  <si>
    <t>city</t>
  </si>
  <si>
    <t>Lima</t>
  </si>
  <si>
    <t>zip</t>
  </si>
  <si>
    <t>12</t>
  </si>
  <si>
    <t>country</t>
  </si>
  <si>
    <t>phone</t>
  </si>
  <si>
    <t>51 1 313 2000</t>
  </si>
  <si>
    <t>website</t>
  </si>
  <si>
    <t>https://www.grupocredicorp.com</t>
  </si>
  <si>
    <t>industry</t>
  </si>
  <si>
    <t>Banks - Regional</t>
  </si>
  <si>
    <t>industryKey</t>
  </si>
  <si>
    <t>banks-regional</t>
  </si>
  <si>
    <t>industryDisp</t>
  </si>
  <si>
    <t>sector</t>
  </si>
  <si>
    <t>Financial Services</t>
  </si>
  <si>
    <t>sectorKey</t>
  </si>
  <si>
    <t>financial-services</t>
  </si>
  <si>
    <t>sectorDisp</t>
  </si>
  <si>
    <t>longBusinessSummary</t>
  </si>
  <si>
    <t>Credicorp Ltd. provides various financial, insurance, and health services and products primarily in Peru and internationally. It operates through Universal Banking, Insurance and Pensions, Microfinance, and Investment Banking and Equity Management segments. The Universal Banking segment grants various credits and financial instruments to individuals and legal entities; and various deposits and current accounts. The Insurance and Pensions segment issues insurance policies to cover losses in commercial property, transport, marine vessels, automobiles, life, health, and pensions; and management services for private pension funds. The Microfinance segment provides management of loans, deposits, and current accounts for small and microenterprises. The Investment Banking and Equity Management segment is involved in provision of brokerage and investment management services for corporations, institutional investors, governments, and foundations; structuring and placement of issues in the primary market; execution and negotiation of transactions in the secondary market; and structuring of securitization processes for corporate customers and manages mutual funds. The company was founded in 1889 and is headquartered in Lima, Peru.</t>
  </si>
  <si>
    <t>fullTimeEmployees</t>
  </si>
  <si>
    <t>companyOfficers</t>
  </si>
  <si>
    <t>[{'maxAge': 1, 'name': 'Mr. Luis Enrique Romero Belismelis', 'age': 63, 'title': 'Executive Chairman of the Board', 'yearBorn': 1961, 'exercisedValue': 0, 'unexercisedValue': 0}, {'maxAge': 1, 'name': 'Mr. Gianfranco Piero Dario Ferrari de Las Casas', 'age': 59, 'title': 'Chief Executive Officer', 'yearBorn': 1965, 'exercisedValue': 0, 'unexercisedValue': 0}, {'maxAge': 1, 'name': 'Mr. Alejandro  Perez-Reyes Zarak', 'age': 48, 'title': 'Chief Financial Officer', 'yearBorn': 1976, 'exercisedValue': 0, 'unexercisedValue': 0}, {'maxAge': 1, 'name': 'Mr. José Luis Muñoz Rivera', 'title': 'Head of Accounting', 'exercisedValue': 0, 'unexercisedValue': 0}, {'maxAge': 1, 'name': 'Mr. Eduardo Alfonso Montero Dasso', 'age': 53, 'title': 'Head of Investment Banking &amp; Wealth Management', 'yearBorn': 1971, 'exercisedValue': 0, 'unexercisedValue': 0}, {'maxAge': 1, 'name': 'Andre  Rezende', 'title': 'Chief Technology Officer', 'exercisedValue': 0, 'unexercisedValue': 0}, {'maxAge': 1, 'name': 'Ms. Milagros  Cigüeñas', 'title': 'Head of Investor Relations', 'exercisedValue': 0, 'unexercisedValue': 0}, {'maxAge': 1, 'name': 'Ms. Barbara  Falero', 'age': 52, 'title': 'Chief Compliance &amp; Ethics Officer', 'yearBorn': 1972, 'exercisedValue': 0, 'unexercisedValue': 0}, {'maxAge': 1, 'name': 'Mr. Guillermo Jesus Morales Valentin', 'age': 58, 'title': 'Head of Legal &amp; Deputy General Secretary', 'yearBorn': 1966, 'exercisedValue': 0, 'unexercisedValue': 0}, {'maxAge': 1, 'name': 'Mr. Jose  Esposito Li-Carrillo', 'age': 60, 'title': 'Chief Corporate Audit Officer', 'yearBorn': 1964, 'exercisedValue': 0, 'unexercisedValue': 0}]</t>
  </si>
  <si>
    <t>irWebsite</t>
  </si>
  <si>
    <t>http://phx.corporate-ir.net/phoenix.zhtml?c=97944&amp;p=irol-stockquotechart</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</si>
  <si>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</si>
  <si>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</si>
  <si>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</si>
  <si>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</si>
  <si>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</si>
  <si>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</si>
  <si>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</si>
  <si>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</si>
  <si>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</si>
  <si>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</si>
  <si>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</si>
  <si>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</si>
  <si>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</si>
  <si>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</si>
  <si>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</si>
  <si>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</si>
  <si>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</si>
  <si>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</si>
  <si>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</si>
  <si>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</si>
  <si>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</si>
  <si>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</si>
  <si>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</si>
  <si>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</si>
  <si>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</si>
  <si>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</si>
  <si>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</si>
  <si>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</si>
  <si>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</si>
  <si>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</si>
  <si>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</si>
  <si>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</si>
  <si>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</si>
  <si>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</si>
  <si>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</si>
  <si>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</si>
  <si>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</si>
  <si>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</si>
  <si>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</si>
  <si>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</si>
  <si>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</si>
  <si>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</si>
  <si>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</si>
  <si>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</si>
  <si>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</si>
  <si>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</si>
  <si>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</si>
  <si>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</si>
  <si>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</si>
  <si>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</si>
  <si>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</si>
  <si>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</si>
  <si>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</si>
  <si>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</si>
  <si>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</si>
  <si>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</si>
  <si>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</si>
  <si>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</si>
  <si>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</si>
  <si>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</si>
  <si>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</si>
  <si>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1039:1000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</si>
  <si>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</si>
  <si>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</si>
  <si>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</si>
  <si>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</si>
  <si>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</si>
  <si>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</si>
  <si>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</si>
  <si>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</si>
  <si>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</si>
  <si>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</si>
  <si>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</si>
  <si>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</si>
  <si>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</si>
  <si>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Credicorp Ltd.</t>
  </si>
  <si>
    <t>longName</t>
  </si>
  <si>
    <t>firstTradeDateEpochUtc</t>
  </si>
  <si>
    <t>timeZoneFullName</t>
  </si>
  <si>
    <t>America/New_York</t>
  </si>
  <si>
    <t>timeZoneShortName</t>
  </si>
  <si>
    <t>EST</t>
  </si>
  <si>
    <t>uuid</t>
  </si>
  <si>
    <t>557d1824-bbf2-3248-8429-ed28f5489dd1</t>
  </si>
  <si>
    <t>messageBoardId</t>
  </si>
  <si>
    <t>finmb_396812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</si>
  <si>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</si>
  <si>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</si>
  <si>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</si>
  <si>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</si>
  <si>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</si>
  <si>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</si>
  <si>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</si>
  <si>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</si>
  <si>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</si>
  <si>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</si>
  <si>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</si>
  <si>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</si>
  <si>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</si>
  <si>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</si>
  <si>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</si>
  <si>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</si>
  <si>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</si>
  <si>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</si>
  <si>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</si>
  <si>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</si>
  <si>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</si>
  <si>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</si>
  <si>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PEN</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</si>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</sst>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upocredicorp.com/" TargetMode="External"/><Relationship Id="rId2" Type="http://schemas.openxmlformats.org/officeDocument/2006/relationships/hyperlink" Target="http://phx.corporate-ir.net/phoenix.zhtml?c=97944&amp;p=irol-stockquotechar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1.4307651584E10</v>
      </c>
      <c r="C8" s="2"/>
      <c r="D8" s="2"/>
      <c r="E8" s="2"/>
      <c r="F8" s="2"/>
      <c r="G8" s="2"/>
      <c r="H8" s="2"/>
      <c r="I8" s="2"/>
      <c r="J8" s="2"/>
      <c r="K8" s="2"/>
      <c r="L8" s="2"/>
      <c r="M8" s="2"/>
      <c r="N8" s="2"/>
      <c r="O8" s="2"/>
      <c r="P8" s="2"/>
      <c r="Q8" s="2"/>
      <c r="R8" s="2"/>
      <c r="S8" s="2"/>
      <c r="T8" s="2"/>
      <c r="U8" s="2"/>
      <c r="V8" s="2"/>
      <c r="W8" s="2"/>
      <c r="X8" s="2"/>
      <c r="Y8" s="2"/>
      <c r="Z8" s="2"/>
    </row>
    <row r="9">
      <c r="A9" s="1" t="s">
        <v>14</v>
      </c>
      <c r="B9" s="1">
        <v>421.262</v>
      </c>
      <c r="C9" s="2"/>
      <c r="D9" s="2"/>
      <c r="E9" s="2"/>
      <c r="F9" s="2"/>
      <c r="G9" s="2"/>
      <c r="H9" s="2"/>
      <c r="I9" s="2"/>
      <c r="J9" s="2"/>
      <c r="K9" s="2"/>
      <c r="L9" s="2"/>
      <c r="M9" s="2"/>
      <c r="N9" s="2"/>
      <c r="O9" s="2"/>
      <c r="P9" s="2"/>
      <c r="Q9" s="2"/>
      <c r="R9" s="2"/>
      <c r="S9" s="2"/>
      <c r="T9" s="2"/>
      <c r="U9" s="2"/>
      <c r="V9" s="2"/>
      <c r="W9" s="2"/>
      <c r="X9" s="2"/>
      <c r="Y9" s="2"/>
      <c r="Z9" s="2"/>
    </row>
    <row r="10">
      <c r="A10" s="1" t="s">
        <v>15</v>
      </c>
      <c r="B10" s="1">
        <v>8.392394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9.29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633.35</v>
      </c>
      <c r="C2" s="1">
        <v>818.85</v>
      </c>
      <c r="D2" s="1">
        <v>930.1500000000001</v>
      </c>
      <c r="E2" s="1">
        <v>1083.85</v>
      </c>
      <c r="F2" s="1">
        <v>1054.7</v>
      </c>
      <c r="G2" s="1">
        <v>1131.55</v>
      </c>
      <c r="H2" s="1">
        <v>91.955</v>
      </c>
      <c r="I2" s="1">
        <v>948.7</v>
      </c>
      <c r="J2" s="1">
        <v>1226.95</v>
      </c>
      <c r="K2" s="1">
        <v>1290.55</v>
      </c>
      <c r="L2" s="2"/>
      <c r="M2" s="2"/>
      <c r="N2" s="2"/>
      <c r="O2" s="2"/>
      <c r="P2" s="2"/>
      <c r="Q2" s="2"/>
      <c r="R2" s="2"/>
      <c r="S2" s="2"/>
      <c r="T2" s="2"/>
      <c r="U2" s="2"/>
      <c r="V2" s="2"/>
      <c r="W2" s="2"/>
      <c r="X2" s="2"/>
      <c r="Y2" s="2"/>
      <c r="Z2" s="2"/>
    </row>
    <row r="3">
      <c r="A3" s="1" t="s">
        <v>19</v>
      </c>
      <c r="B3" s="1">
        <v>47.435</v>
      </c>
      <c r="C3" s="1">
        <v>48.23</v>
      </c>
      <c r="D3" s="1">
        <v>49.555</v>
      </c>
      <c r="E3" s="1">
        <v>49.02500000000001</v>
      </c>
      <c r="F3" s="1">
        <v>47.17</v>
      </c>
      <c r="G3" s="1">
        <v>87.45</v>
      </c>
      <c r="H3" s="1">
        <v>85.065</v>
      </c>
      <c r="I3" s="1">
        <v>81.62</v>
      </c>
      <c r="J3" s="1">
        <v>76.055</v>
      </c>
      <c r="K3" s="1">
        <v>61.215</v>
      </c>
      <c r="L3" s="2"/>
      <c r="M3" s="2"/>
      <c r="N3" s="2"/>
      <c r="O3" s="2"/>
      <c r="P3" s="2"/>
      <c r="Q3" s="2"/>
      <c r="R3" s="2"/>
      <c r="S3" s="2"/>
      <c r="T3" s="2"/>
      <c r="U3" s="2"/>
      <c r="V3" s="2"/>
      <c r="W3" s="2"/>
      <c r="X3" s="2"/>
      <c r="Y3" s="2"/>
      <c r="Z3" s="2"/>
    </row>
    <row r="4">
      <c r="A4" s="1" t="s">
        <v>20</v>
      </c>
      <c r="B4" s="1">
        <v>24.115</v>
      </c>
      <c r="C4" s="1">
        <v>19.875</v>
      </c>
      <c r="D4" s="1">
        <v>15.37</v>
      </c>
      <c r="E4" s="1">
        <v>13.25</v>
      </c>
      <c r="F4" s="1">
        <v>12.455</v>
      </c>
      <c r="G4" s="1">
        <v>11.13</v>
      </c>
      <c r="H4" s="1">
        <v>11.395</v>
      </c>
      <c r="I4" s="1">
        <v>9.01</v>
      </c>
      <c r="J4" s="1">
        <v>7.95</v>
      </c>
      <c r="K4" s="1">
        <v>7.685</v>
      </c>
      <c r="L4" s="2"/>
      <c r="M4" s="2"/>
      <c r="N4" s="2"/>
      <c r="O4" s="2"/>
      <c r="P4" s="2"/>
      <c r="Q4" s="2"/>
      <c r="R4" s="2"/>
      <c r="S4" s="2"/>
      <c r="T4" s="2"/>
      <c r="U4" s="2"/>
      <c r="V4" s="2"/>
      <c r="W4" s="2"/>
      <c r="X4" s="2"/>
      <c r="Y4" s="2"/>
      <c r="Z4" s="2"/>
    </row>
    <row r="5">
      <c r="A5" s="1" t="s">
        <v>21</v>
      </c>
      <c r="B5" s="1">
        <v>71.815</v>
      </c>
      <c r="C5" s="1">
        <v>68.105</v>
      </c>
      <c r="D5" s="1">
        <v>65.19</v>
      </c>
      <c r="E5" s="1">
        <v>62.54000000000001</v>
      </c>
      <c r="F5" s="1">
        <v>59.625</v>
      </c>
      <c r="G5" s="1">
        <v>98.845</v>
      </c>
      <c r="H5" s="1">
        <v>96.72500000000001</v>
      </c>
      <c r="I5" s="1">
        <v>90.89500000000001</v>
      </c>
      <c r="J5" s="1">
        <v>84.00500000000001</v>
      </c>
      <c r="K5" s="1">
        <v>68.9</v>
      </c>
      <c r="L5" s="2"/>
      <c r="M5" s="2"/>
      <c r="N5" s="2"/>
      <c r="O5" s="2"/>
      <c r="P5" s="2"/>
      <c r="Q5" s="2"/>
      <c r="R5" s="2"/>
      <c r="S5" s="2"/>
      <c r="T5" s="2"/>
      <c r="U5" s="2"/>
      <c r="V5" s="2"/>
      <c r="W5" s="2"/>
      <c r="X5" s="2"/>
      <c r="Y5" s="2"/>
      <c r="Z5" s="2"/>
    </row>
    <row r="6">
      <c r="A6" s="1" t="s">
        <v>22</v>
      </c>
      <c r="B6" s="1">
        <v>43.195</v>
      </c>
      <c r="C6" s="1">
        <v>38.16</v>
      </c>
      <c r="D6" s="1">
        <v>43.725</v>
      </c>
      <c r="E6" s="1">
        <v>50.35</v>
      </c>
      <c r="F6" s="1">
        <v>55.91500000000001</v>
      </c>
      <c r="G6" s="1">
        <v>70.49000000000001</v>
      </c>
      <c r="H6" s="1">
        <v>82.68</v>
      </c>
      <c r="I6" s="1">
        <v>91.955</v>
      </c>
      <c r="J6" s="1">
        <v>99.11</v>
      </c>
      <c r="K6" s="1">
        <v>108.12</v>
      </c>
      <c r="L6" s="2"/>
      <c r="M6" s="2"/>
      <c r="N6" s="2"/>
      <c r="O6" s="2"/>
      <c r="P6" s="2"/>
      <c r="Q6" s="2"/>
      <c r="R6" s="2"/>
      <c r="S6" s="2"/>
      <c r="T6" s="2"/>
      <c r="U6" s="2"/>
      <c r="V6" s="2"/>
      <c r="W6" s="2"/>
      <c r="X6" s="2"/>
      <c r="Y6" s="2"/>
      <c r="Z6" s="2"/>
    </row>
    <row r="7">
      <c r="A7" s="1" t="s">
        <v>23</v>
      </c>
      <c r="B7" s="1">
        <v>3.18</v>
      </c>
      <c r="C7" s="1">
        <v>4.505</v>
      </c>
      <c r="D7" s="1">
        <v>11.395</v>
      </c>
      <c r="E7" s="1">
        <v>-10.335</v>
      </c>
      <c r="F7" s="1">
        <v>-13.515</v>
      </c>
      <c r="G7" s="1">
        <v>-1.855</v>
      </c>
      <c r="H7" s="1">
        <v>-2.385</v>
      </c>
      <c r="I7" s="1">
        <v>-1.06</v>
      </c>
      <c r="J7" s="1">
        <v>-6.625</v>
      </c>
      <c r="K7" s="1">
        <v>5.565</v>
      </c>
      <c r="L7" s="2"/>
      <c r="M7" s="2"/>
      <c r="N7" s="2"/>
      <c r="O7" s="2"/>
      <c r="P7" s="2"/>
      <c r="Q7" s="2"/>
      <c r="R7" s="2"/>
      <c r="S7" s="2"/>
      <c r="T7" s="2"/>
      <c r="U7" s="2"/>
      <c r="V7" s="2"/>
      <c r="W7" s="2"/>
      <c r="X7" s="2"/>
      <c r="Y7" s="2"/>
      <c r="Z7" s="2"/>
    </row>
    <row r="8">
      <c r="A8" s="1" t="s">
        <v>24</v>
      </c>
      <c r="B8" s="1">
        <v>-55.38500000000001</v>
      </c>
      <c r="C8" s="1">
        <v>-45.315</v>
      </c>
      <c r="D8" s="1">
        <v>-110.77</v>
      </c>
      <c r="E8" s="1">
        <v>-241.68</v>
      </c>
      <c r="F8" s="1">
        <v>-50.615</v>
      </c>
      <c r="G8" s="1">
        <v>-167.745</v>
      </c>
      <c r="H8" s="1">
        <v>-187.09</v>
      </c>
      <c r="I8" s="1">
        <v>-72.61</v>
      </c>
      <c r="J8" s="1">
        <v>24.645</v>
      </c>
      <c r="K8" s="1">
        <v>-148.93</v>
      </c>
      <c r="L8" s="2"/>
      <c r="M8" s="2"/>
      <c r="N8" s="2"/>
      <c r="O8" s="2"/>
      <c r="P8" s="2"/>
      <c r="Q8" s="2"/>
      <c r="R8" s="2"/>
      <c r="S8" s="2"/>
      <c r="T8" s="2"/>
      <c r="U8" s="2"/>
      <c r="V8" s="2"/>
      <c r="W8" s="2"/>
      <c r="X8" s="2"/>
      <c r="Y8" s="2"/>
      <c r="Z8" s="2"/>
    </row>
    <row r="9">
      <c r="A9" s="1" t="s">
        <v>25</v>
      </c>
      <c r="B9" s="1">
        <v>24.38</v>
      </c>
      <c r="C9" s="1">
        <v>21.73</v>
      </c>
      <c r="D9" s="1">
        <v>2.385</v>
      </c>
      <c r="E9" s="1">
        <v>0.0</v>
      </c>
      <c r="F9" s="1">
        <v>10.07</v>
      </c>
      <c r="G9" s="1">
        <v>0.0</v>
      </c>
      <c r="H9" s="1">
        <v>16.695</v>
      </c>
      <c r="I9" s="1">
        <v>0.0</v>
      </c>
      <c r="J9" s="1">
        <v>0.0</v>
      </c>
      <c r="K9" s="1">
        <v>18.815</v>
      </c>
      <c r="L9" s="2"/>
      <c r="M9" s="2"/>
      <c r="N9" s="2"/>
      <c r="O9" s="2"/>
      <c r="P9" s="2"/>
      <c r="Q9" s="2"/>
      <c r="R9" s="2"/>
      <c r="S9" s="2"/>
      <c r="T9" s="2"/>
      <c r="U9" s="2"/>
      <c r="V9" s="2"/>
      <c r="W9" s="2"/>
      <c r="X9" s="2"/>
      <c r="Y9" s="2"/>
      <c r="Z9" s="2"/>
    </row>
    <row r="10">
      <c r="A10" s="1" t="s">
        <v>26</v>
      </c>
      <c r="B10" s="1">
        <v>455.8</v>
      </c>
      <c r="C10" s="1">
        <v>543.25</v>
      </c>
      <c r="D10" s="1">
        <v>545.9</v>
      </c>
      <c r="E10" s="1">
        <v>545.9</v>
      </c>
      <c r="F10" s="1">
        <v>479.65</v>
      </c>
      <c r="G10" s="1">
        <v>556.5</v>
      </c>
      <c r="H10" s="1">
        <v>1611.2</v>
      </c>
      <c r="I10" s="1">
        <v>413.4</v>
      </c>
      <c r="J10" s="1">
        <v>572.4</v>
      </c>
      <c r="K10" s="1">
        <v>1049.4</v>
      </c>
      <c r="L10" s="2"/>
      <c r="M10" s="2"/>
      <c r="N10" s="2"/>
      <c r="O10" s="2"/>
      <c r="P10" s="2"/>
      <c r="Q10" s="2"/>
      <c r="R10" s="2"/>
      <c r="S10" s="2"/>
      <c r="T10" s="2"/>
      <c r="U10" s="2"/>
      <c r="V10" s="2"/>
      <c r="W10" s="2"/>
      <c r="X10" s="2"/>
      <c r="Y10" s="2"/>
      <c r="Z10" s="2"/>
    </row>
    <row r="11">
      <c r="A11" s="1" t="s">
        <v>27</v>
      </c>
      <c r="B11" s="1">
        <v>16.43</v>
      </c>
      <c r="C11" s="1">
        <v>-19.345</v>
      </c>
      <c r="D11" s="1">
        <v>24.91</v>
      </c>
      <c r="E11" s="1">
        <v>16.43</v>
      </c>
      <c r="F11" s="1">
        <v>17.225</v>
      </c>
      <c r="G11" s="1">
        <v>31.8</v>
      </c>
      <c r="H11" s="1">
        <v>27.56</v>
      </c>
      <c r="I11" s="1">
        <v>19.61</v>
      </c>
      <c r="J11" s="1">
        <v>23.32</v>
      </c>
      <c r="K11" s="1">
        <v>21.995</v>
      </c>
      <c r="L11" s="2"/>
      <c r="M11" s="2"/>
      <c r="N11" s="2"/>
      <c r="O11" s="2"/>
      <c r="P11" s="2"/>
      <c r="Q11" s="2"/>
      <c r="R11" s="2"/>
      <c r="S11" s="2"/>
      <c r="T11" s="2"/>
      <c r="U11" s="2"/>
      <c r="V11" s="2"/>
      <c r="W11" s="2"/>
      <c r="X11" s="2"/>
      <c r="Y11" s="2"/>
      <c r="Z11" s="2"/>
    </row>
    <row r="12">
      <c r="A12" s="1" t="s">
        <v>28</v>
      </c>
      <c r="B12" s="1">
        <v>0.0</v>
      </c>
      <c r="C12" s="1">
        <v>61.48</v>
      </c>
      <c r="D12" s="1">
        <v>-447.85</v>
      </c>
      <c r="E12" s="1">
        <v>-4.24</v>
      </c>
      <c r="F12" s="1">
        <v>-81.355</v>
      </c>
      <c r="G12" s="1">
        <v>149.725</v>
      </c>
      <c r="H12" s="1">
        <v>-4796.5</v>
      </c>
      <c r="I12" s="1">
        <v>2186.25</v>
      </c>
      <c r="J12" s="1">
        <v>294.15</v>
      </c>
      <c r="K12" s="1">
        <v>-1489.3</v>
      </c>
      <c r="L12" s="2"/>
      <c r="M12" s="2"/>
      <c r="N12" s="2"/>
      <c r="O12" s="2"/>
      <c r="P12" s="2"/>
      <c r="Q12" s="2"/>
      <c r="R12" s="2"/>
      <c r="S12" s="2"/>
      <c r="T12" s="2"/>
      <c r="U12" s="2"/>
      <c r="V12" s="2"/>
      <c r="W12" s="2"/>
      <c r="X12" s="2"/>
      <c r="Y12" s="2"/>
      <c r="Z12" s="2"/>
    </row>
    <row r="13">
      <c r="A13" s="1" t="s">
        <v>29</v>
      </c>
      <c r="B13" s="1">
        <v>-3839.85</v>
      </c>
      <c r="C13" s="1">
        <v>-3315.15</v>
      </c>
      <c r="D13" s="1">
        <v>-784.4000000000001</v>
      </c>
      <c r="E13" s="1">
        <v>-2316.1</v>
      </c>
      <c r="F13" s="1">
        <v>-2994.5</v>
      </c>
      <c r="G13" s="1">
        <v>-1910.65</v>
      </c>
      <c r="H13" s="1">
        <v>-157.145</v>
      </c>
      <c r="I13" s="1">
        <v>-3415.85</v>
      </c>
      <c r="J13" s="1">
        <v>-2570.5</v>
      </c>
      <c r="K13" s="1">
        <v>72.08</v>
      </c>
      <c r="L13" s="2"/>
      <c r="M13" s="2"/>
      <c r="N13" s="2"/>
      <c r="O13" s="2"/>
      <c r="P13" s="2"/>
      <c r="Q13" s="2"/>
      <c r="R13" s="2"/>
      <c r="S13" s="2"/>
      <c r="T13" s="2"/>
      <c r="U13" s="2"/>
      <c r="V13" s="2"/>
      <c r="W13" s="2"/>
      <c r="X13" s="2"/>
      <c r="Y13" s="2"/>
      <c r="Z13" s="2"/>
    </row>
    <row r="14">
      <c r="A14" s="1" t="s">
        <v>30</v>
      </c>
      <c r="B14" s="1">
        <v>-357.75</v>
      </c>
      <c r="C14" s="1">
        <v>-156.615</v>
      </c>
      <c r="D14" s="1">
        <v>-140.45</v>
      </c>
      <c r="E14" s="1">
        <v>-108.12</v>
      </c>
      <c r="F14" s="1">
        <v>-53.0</v>
      </c>
      <c r="G14" s="1">
        <v>-95.665</v>
      </c>
      <c r="H14" s="1">
        <v>-272.95</v>
      </c>
      <c r="I14" s="1">
        <v>130.38</v>
      </c>
      <c r="J14" s="1">
        <v>-36.305</v>
      </c>
      <c r="K14" s="1">
        <v>-511.45</v>
      </c>
      <c r="L14" s="2"/>
      <c r="M14" s="2"/>
      <c r="N14" s="2"/>
      <c r="O14" s="2"/>
      <c r="P14" s="2"/>
      <c r="Q14" s="2"/>
      <c r="R14" s="2"/>
      <c r="S14" s="2"/>
      <c r="T14" s="2"/>
      <c r="U14" s="2"/>
      <c r="V14" s="2"/>
      <c r="W14" s="2"/>
      <c r="X14" s="2"/>
      <c r="Y14" s="2"/>
      <c r="Z14" s="2"/>
    </row>
    <row r="15">
      <c r="A15" s="1" t="s">
        <v>31</v>
      </c>
      <c r="B15" s="1">
        <v>-3005.1</v>
      </c>
      <c r="C15" s="1">
        <v>-1979.55</v>
      </c>
      <c r="D15" s="1">
        <v>138.86</v>
      </c>
      <c r="E15" s="1">
        <v>-922.2</v>
      </c>
      <c r="F15" s="1">
        <v>-1513.15</v>
      </c>
      <c r="G15" s="1">
        <v>-138.86</v>
      </c>
      <c r="H15" s="1">
        <v>-3490.05</v>
      </c>
      <c r="I15" s="1">
        <v>394.85</v>
      </c>
      <c r="J15" s="1">
        <v>-288.85</v>
      </c>
      <c r="K15" s="1">
        <v>479.65</v>
      </c>
      <c r="L15" s="2"/>
      <c r="M15" s="2"/>
      <c r="N15" s="2"/>
      <c r="O15" s="2"/>
      <c r="P15" s="2"/>
      <c r="Q15" s="2"/>
      <c r="R15" s="2"/>
      <c r="S15" s="2"/>
      <c r="T15" s="2"/>
      <c r="U15" s="2"/>
      <c r="V15" s="2"/>
      <c r="W15" s="2"/>
      <c r="X15" s="2"/>
      <c r="Y15" s="2"/>
      <c r="Z15" s="2"/>
    </row>
    <row r="16">
      <c r="A16" s="1" t="s">
        <v>32</v>
      </c>
      <c r="B16" s="1">
        <v>-58.3</v>
      </c>
      <c r="C16" s="1">
        <v>-56.975</v>
      </c>
      <c r="D16" s="1">
        <v>-26.235</v>
      </c>
      <c r="E16" s="1">
        <v>-36.04</v>
      </c>
      <c r="F16" s="1">
        <v>-47.965</v>
      </c>
      <c r="G16" s="1">
        <v>-35.245</v>
      </c>
      <c r="H16" s="1">
        <v>-25.97</v>
      </c>
      <c r="I16" s="1">
        <v>-28.62</v>
      </c>
      <c r="J16" s="1">
        <v>-51.145</v>
      </c>
      <c r="K16" s="1">
        <v>-85.33</v>
      </c>
      <c r="L16" s="2"/>
      <c r="M16" s="2"/>
      <c r="N16" s="2"/>
      <c r="O16" s="2"/>
      <c r="P16" s="2"/>
      <c r="Q16" s="2"/>
      <c r="R16" s="2"/>
      <c r="S16" s="2"/>
      <c r="T16" s="2"/>
      <c r="U16" s="2"/>
      <c r="V16" s="2"/>
      <c r="W16" s="2"/>
      <c r="X16" s="2"/>
      <c r="Y16" s="2"/>
      <c r="Z16" s="2"/>
    </row>
    <row r="17">
      <c r="A17" s="1" t="s">
        <v>33</v>
      </c>
      <c r="B17" s="1">
        <v>5.035</v>
      </c>
      <c r="C17" s="1">
        <v>11.66</v>
      </c>
      <c r="D17" s="1">
        <v>12.455</v>
      </c>
      <c r="E17" s="1">
        <v>11.66</v>
      </c>
      <c r="F17" s="1">
        <v>25.175</v>
      </c>
      <c r="G17" s="1">
        <v>9.275</v>
      </c>
      <c r="H17" s="1">
        <v>5.83</v>
      </c>
      <c r="I17" s="1">
        <v>2.915</v>
      </c>
      <c r="J17" s="1">
        <v>1.325</v>
      </c>
      <c r="K17" s="1">
        <v>14.045</v>
      </c>
      <c r="L17" s="2"/>
      <c r="M17" s="2"/>
      <c r="N17" s="2"/>
      <c r="O17" s="2"/>
      <c r="P17" s="2"/>
      <c r="Q17" s="2"/>
      <c r="R17" s="2"/>
      <c r="S17" s="2"/>
      <c r="T17" s="2"/>
      <c r="U17" s="2"/>
      <c r="V17" s="2"/>
      <c r="W17" s="2"/>
      <c r="X17" s="2"/>
      <c r="Y17" s="2"/>
      <c r="Z17" s="2"/>
    </row>
    <row r="18">
      <c r="A18" s="1" t="s">
        <v>34</v>
      </c>
      <c r="B18" s="1">
        <v>193.98</v>
      </c>
      <c r="C18" s="1">
        <v>0.0</v>
      </c>
      <c r="D18" s="1">
        <v>0.0</v>
      </c>
      <c r="E18" s="1">
        <v>0.0</v>
      </c>
      <c r="F18" s="1">
        <v>0.0</v>
      </c>
      <c r="G18" s="1">
        <v>-99.64</v>
      </c>
      <c r="H18" s="1">
        <v>0.0</v>
      </c>
      <c r="I18" s="1">
        <v>0.0</v>
      </c>
      <c r="J18" s="1">
        <v>0.0</v>
      </c>
      <c r="K18" s="1">
        <v>-1.325</v>
      </c>
      <c r="L18" s="2"/>
      <c r="M18" s="2"/>
      <c r="N18" s="2"/>
      <c r="O18" s="2"/>
      <c r="P18" s="2"/>
      <c r="Q18" s="2"/>
      <c r="R18" s="2"/>
      <c r="S18" s="2"/>
      <c r="T18" s="2"/>
      <c r="U18" s="2"/>
      <c r="V18" s="2"/>
      <c r="W18" s="2"/>
      <c r="X18" s="2"/>
      <c r="Y18" s="2"/>
      <c r="Z18" s="2"/>
    </row>
    <row r="19">
      <c r="A19" s="1" t="s">
        <v>35</v>
      </c>
      <c r="B19" s="1">
        <v>-65.455</v>
      </c>
      <c r="C19" s="1">
        <v>-73.405</v>
      </c>
      <c r="D19" s="1">
        <v>-73.14</v>
      </c>
      <c r="E19" s="1">
        <v>-72.08</v>
      </c>
      <c r="F19" s="1">
        <v>-111.3</v>
      </c>
      <c r="G19" s="1">
        <v>-98.58</v>
      </c>
      <c r="H19" s="1">
        <v>-141.775</v>
      </c>
      <c r="I19" s="1">
        <v>-140.98</v>
      </c>
      <c r="J19" s="1">
        <v>-186.56</v>
      </c>
      <c r="K19" s="1">
        <v>-219.685</v>
      </c>
      <c r="L19" s="2"/>
      <c r="M19" s="2"/>
      <c r="N19" s="2"/>
      <c r="O19" s="2"/>
      <c r="P19" s="2"/>
      <c r="Q19" s="2"/>
      <c r="R19" s="2"/>
      <c r="S19" s="2"/>
      <c r="T19" s="2"/>
      <c r="U19" s="2"/>
      <c r="V19" s="2"/>
      <c r="W19" s="2"/>
      <c r="X19" s="2"/>
      <c r="Y19" s="2"/>
      <c r="Z19" s="2"/>
    </row>
    <row r="20">
      <c r="A20" s="1" t="s">
        <v>36</v>
      </c>
      <c r="B20" s="1">
        <v>-21.73</v>
      </c>
      <c r="C20" s="1">
        <v>0.0</v>
      </c>
      <c r="D20" s="1">
        <v>-2.65</v>
      </c>
      <c r="E20" s="1">
        <v>26.235</v>
      </c>
      <c r="F20" s="1">
        <v>-6.095000000000001</v>
      </c>
      <c r="G20" s="1">
        <v>0.795</v>
      </c>
      <c r="H20" s="1">
        <v>-6.890000000000001</v>
      </c>
      <c r="I20" s="1">
        <v>-3.18</v>
      </c>
      <c r="J20" s="1">
        <v>-23.055</v>
      </c>
      <c r="K20" s="1">
        <v>-9.805</v>
      </c>
      <c r="L20" s="2"/>
      <c r="M20" s="2"/>
      <c r="N20" s="2"/>
      <c r="O20" s="2"/>
      <c r="P20" s="2"/>
      <c r="Q20" s="2"/>
      <c r="R20" s="2"/>
      <c r="S20" s="2"/>
      <c r="T20" s="2"/>
      <c r="U20" s="2"/>
      <c r="V20" s="2"/>
      <c r="W20" s="2"/>
      <c r="X20" s="2"/>
      <c r="Y20" s="2"/>
      <c r="Z20" s="2"/>
    </row>
    <row r="21" ht="15.75" customHeight="1">
      <c r="A21" s="1" t="s">
        <v>37</v>
      </c>
      <c r="B21" s="1">
        <v>556.5</v>
      </c>
      <c r="C21" s="1">
        <v>-302.1</v>
      </c>
      <c r="D21" s="1">
        <v>-410.75</v>
      </c>
      <c r="E21" s="1">
        <v>177.815</v>
      </c>
      <c r="F21" s="1">
        <v>78.44</v>
      </c>
      <c r="G21" s="1">
        <v>416.05</v>
      </c>
      <c r="H21" s="1">
        <v>-328.6</v>
      </c>
      <c r="I21" s="1">
        <v>-818.85</v>
      </c>
      <c r="J21" s="1">
        <v>-30.74</v>
      </c>
      <c r="K21" s="1">
        <v>-30.21</v>
      </c>
      <c r="L21" s="2"/>
      <c r="M21" s="2"/>
      <c r="N21" s="2"/>
      <c r="O21" s="2"/>
      <c r="P21" s="2"/>
      <c r="Q21" s="2"/>
      <c r="R21" s="2"/>
      <c r="S21" s="2"/>
      <c r="T21" s="2"/>
      <c r="U21" s="2"/>
      <c r="V21" s="2"/>
      <c r="W21" s="2"/>
      <c r="X21" s="2"/>
      <c r="Y21" s="2"/>
      <c r="Z21" s="2"/>
    </row>
    <row r="22" ht="15.75" customHeight="1">
      <c r="A22" s="1" t="s">
        <v>38</v>
      </c>
      <c r="B22" s="1">
        <v>609.5</v>
      </c>
      <c r="C22" s="1">
        <v>-418.7</v>
      </c>
      <c r="D22" s="1">
        <v>-500.85</v>
      </c>
      <c r="E22" s="1">
        <v>107.59</v>
      </c>
      <c r="F22" s="1">
        <v>-62.01000000000001</v>
      </c>
      <c r="G22" s="1">
        <v>192.39</v>
      </c>
      <c r="H22" s="1">
        <v>-495.55</v>
      </c>
      <c r="I22" s="1">
        <v>-988.45</v>
      </c>
      <c r="J22" s="1">
        <v>-288.85</v>
      </c>
      <c r="K22" s="1">
        <v>-333.9</v>
      </c>
      <c r="L22" s="2"/>
      <c r="M22" s="2"/>
      <c r="N22" s="2"/>
      <c r="O22" s="2"/>
      <c r="P22" s="2"/>
      <c r="Q22" s="2"/>
      <c r="R22" s="2"/>
      <c r="S22" s="2"/>
      <c r="T22" s="2"/>
      <c r="U22" s="2"/>
      <c r="V22" s="2"/>
      <c r="W22" s="2"/>
      <c r="X22" s="2"/>
      <c r="Y22" s="2"/>
      <c r="Z22" s="2"/>
    </row>
    <row r="23" ht="15.75" customHeight="1">
      <c r="A23" s="1" t="s">
        <v>39</v>
      </c>
      <c r="B23" s="1">
        <v>221.275</v>
      </c>
      <c r="C23" s="1">
        <v>176.755</v>
      </c>
      <c r="D23" s="1">
        <v>0.0</v>
      </c>
      <c r="E23" s="1">
        <v>0.0</v>
      </c>
      <c r="F23" s="1">
        <v>0.0</v>
      </c>
      <c r="G23" s="1">
        <v>0.0</v>
      </c>
      <c r="H23" s="1">
        <v>181.26</v>
      </c>
      <c r="I23" s="1">
        <v>48.495</v>
      </c>
      <c r="J23" s="1">
        <v>0.0</v>
      </c>
      <c r="K23" s="1">
        <v>16.43</v>
      </c>
      <c r="L23" s="2"/>
      <c r="M23" s="2"/>
      <c r="N23" s="2"/>
      <c r="O23" s="2"/>
      <c r="P23" s="2"/>
      <c r="Q23" s="2"/>
      <c r="R23" s="2"/>
      <c r="S23" s="2"/>
      <c r="T23" s="2"/>
      <c r="U23" s="2"/>
      <c r="V23" s="2"/>
      <c r="W23" s="2"/>
      <c r="X23" s="2"/>
      <c r="Y23" s="2"/>
      <c r="Z23" s="2"/>
    </row>
    <row r="24" ht="15.75" customHeight="1">
      <c r="A24" s="1" t="s">
        <v>40</v>
      </c>
      <c r="B24" s="1">
        <v>221.275</v>
      </c>
      <c r="C24" s="1">
        <v>176.755</v>
      </c>
      <c r="D24" s="1">
        <v>0.0</v>
      </c>
      <c r="E24" s="1">
        <v>0.0</v>
      </c>
      <c r="F24" s="1">
        <v>0.0</v>
      </c>
      <c r="G24" s="1">
        <v>0.0</v>
      </c>
      <c r="H24" s="1">
        <v>181.26</v>
      </c>
      <c r="I24" s="1">
        <v>48.495</v>
      </c>
      <c r="J24" s="1">
        <v>0.0</v>
      </c>
      <c r="K24" s="1">
        <v>16.43</v>
      </c>
      <c r="L24" s="2"/>
      <c r="M24" s="2"/>
      <c r="N24" s="2"/>
      <c r="O24" s="2"/>
      <c r="P24" s="2"/>
      <c r="Q24" s="2"/>
      <c r="R24" s="2"/>
      <c r="S24" s="2"/>
      <c r="T24" s="2"/>
      <c r="U24" s="2"/>
      <c r="V24" s="2"/>
      <c r="W24" s="2"/>
      <c r="X24" s="2"/>
      <c r="Y24" s="2"/>
      <c r="Z24" s="2"/>
    </row>
    <row r="25" ht="15.75" customHeight="1">
      <c r="A25" s="1" t="s">
        <v>41</v>
      </c>
      <c r="B25" s="1">
        <v>-318.0</v>
      </c>
      <c r="C25" s="1">
        <v>0.0</v>
      </c>
      <c r="D25" s="1">
        <v>-106.265</v>
      </c>
      <c r="E25" s="1">
        <v>-10.6</v>
      </c>
      <c r="F25" s="1">
        <v>0.0</v>
      </c>
      <c r="G25" s="1">
        <v>-296.8</v>
      </c>
      <c r="H25" s="1">
        <v>-43.195</v>
      </c>
      <c r="I25" s="1">
        <v>-41.075</v>
      </c>
      <c r="J25" s="1">
        <v>-66.515</v>
      </c>
      <c r="K25" s="1">
        <v>-41.605</v>
      </c>
      <c r="L25" s="2"/>
      <c r="M25" s="2"/>
      <c r="N25" s="2"/>
      <c r="O25" s="2"/>
      <c r="P25" s="2"/>
      <c r="Q25" s="2"/>
      <c r="R25" s="2"/>
      <c r="S25" s="2"/>
      <c r="T25" s="2"/>
      <c r="U25" s="2"/>
      <c r="V25" s="2"/>
      <c r="W25" s="2"/>
      <c r="X25" s="2"/>
      <c r="Y25" s="2"/>
      <c r="Z25" s="2"/>
    </row>
    <row r="26" ht="15.75" customHeight="1">
      <c r="A26" s="1" t="s">
        <v>42</v>
      </c>
      <c r="B26" s="1">
        <v>-318.0</v>
      </c>
      <c r="C26" s="1">
        <v>0.0</v>
      </c>
      <c r="D26" s="1">
        <v>-106.265</v>
      </c>
      <c r="E26" s="1">
        <v>-10.6</v>
      </c>
      <c r="F26" s="1">
        <v>0.0</v>
      </c>
      <c r="G26" s="1">
        <v>-296.8</v>
      </c>
      <c r="H26" s="1">
        <v>-43.195</v>
      </c>
      <c r="I26" s="1">
        <v>-41.075</v>
      </c>
      <c r="J26" s="1">
        <v>-66.515</v>
      </c>
      <c r="K26" s="1">
        <v>-41.605</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0.795</v>
      </c>
      <c r="J27" s="1">
        <v>2.385</v>
      </c>
      <c r="K27" s="1">
        <v>0.0</v>
      </c>
      <c r="L27" s="2"/>
      <c r="M27" s="2"/>
      <c r="N27" s="2"/>
      <c r="O27" s="2"/>
      <c r="P27" s="2"/>
      <c r="Q27" s="2"/>
      <c r="R27" s="2"/>
      <c r="S27" s="2"/>
      <c r="T27" s="2"/>
      <c r="U27" s="2"/>
      <c r="V27" s="2"/>
      <c r="W27" s="2"/>
      <c r="X27" s="2"/>
      <c r="Y27" s="2"/>
      <c r="Z27" s="2"/>
    </row>
    <row r="28" ht="15.75" customHeight="1">
      <c r="A28" s="1" t="s">
        <v>44</v>
      </c>
      <c r="B28" s="1">
        <v>-11.925</v>
      </c>
      <c r="C28" s="1">
        <v>-3.71</v>
      </c>
      <c r="D28" s="1">
        <v>-17.49</v>
      </c>
      <c r="E28" s="1">
        <v>-18.815</v>
      </c>
      <c r="F28" s="1">
        <v>-25.175</v>
      </c>
      <c r="G28" s="1">
        <v>-27.295</v>
      </c>
      <c r="H28" s="1">
        <v>-40.28</v>
      </c>
      <c r="I28" s="1">
        <v>-15.37</v>
      </c>
      <c r="J28" s="1">
        <v>-21.995</v>
      </c>
      <c r="K28" s="1">
        <v>-22.525</v>
      </c>
      <c r="L28" s="2"/>
      <c r="M28" s="2"/>
      <c r="N28" s="2"/>
      <c r="O28" s="2"/>
      <c r="P28" s="2"/>
      <c r="Q28" s="2"/>
      <c r="R28" s="2"/>
      <c r="S28" s="2"/>
      <c r="T28" s="2"/>
      <c r="U28" s="2"/>
      <c r="V28" s="2"/>
      <c r="W28" s="2"/>
      <c r="X28" s="2"/>
      <c r="Y28" s="2"/>
      <c r="Z28" s="2"/>
    </row>
    <row r="29" ht="15.75" customHeight="1">
      <c r="A29" s="1" t="s">
        <v>45</v>
      </c>
      <c r="B29" s="1">
        <v>-113.685</v>
      </c>
      <c r="C29" s="1">
        <v>-143.1</v>
      </c>
      <c r="D29" s="1">
        <v>-173.045</v>
      </c>
      <c r="E29" s="1">
        <v>-259.7</v>
      </c>
      <c r="F29" s="1">
        <v>-299.45</v>
      </c>
      <c r="G29" s="1">
        <v>-424.0</v>
      </c>
      <c r="H29" s="1">
        <v>-633.35</v>
      </c>
      <c r="I29" s="1">
        <v>-105.735</v>
      </c>
      <c r="J29" s="1">
        <v>-318.0</v>
      </c>
      <c r="K29" s="1">
        <v>-527.35</v>
      </c>
      <c r="L29" s="2"/>
      <c r="M29" s="2"/>
      <c r="N29" s="2"/>
      <c r="O29" s="2"/>
      <c r="P29" s="2"/>
      <c r="Q29" s="2"/>
      <c r="R29" s="2"/>
      <c r="S29" s="2"/>
      <c r="T29" s="2"/>
      <c r="U29" s="2"/>
      <c r="V29" s="2"/>
      <c r="W29" s="2"/>
      <c r="X29" s="2"/>
      <c r="Y29" s="2"/>
      <c r="Z29" s="2"/>
    </row>
    <row r="30" ht="15.75" customHeight="1">
      <c r="A30" s="1" t="s">
        <v>46</v>
      </c>
      <c r="B30" s="1">
        <v>-113.685</v>
      </c>
      <c r="C30" s="1">
        <v>-143.1</v>
      </c>
      <c r="D30" s="1">
        <v>-173.045</v>
      </c>
      <c r="E30" s="1">
        <v>-259.7</v>
      </c>
      <c r="F30" s="1">
        <v>-299.45</v>
      </c>
      <c r="G30" s="1">
        <v>-424.0</v>
      </c>
      <c r="H30" s="1">
        <v>-633.35</v>
      </c>
      <c r="I30" s="1">
        <v>-105.735</v>
      </c>
      <c r="J30" s="1">
        <v>-318.0</v>
      </c>
      <c r="K30" s="1">
        <v>-527.35</v>
      </c>
      <c r="L30" s="2"/>
      <c r="M30" s="2"/>
      <c r="N30" s="2"/>
      <c r="O30" s="2"/>
      <c r="P30" s="2"/>
      <c r="Q30" s="2"/>
      <c r="R30" s="2"/>
      <c r="S30" s="2"/>
      <c r="T30" s="2"/>
      <c r="U30" s="2"/>
      <c r="V30" s="2"/>
      <c r="W30" s="2"/>
      <c r="X30" s="2"/>
      <c r="Y30" s="2"/>
      <c r="Z30" s="2"/>
    </row>
    <row r="31" ht="15.75" customHeight="1">
      <c r="A31" s="1" t="s">
        <v>47</v>
      </c>
      <c r="B31" s="1">
        <v>2520.15</v>
      </c>
      <c r="C31" s="1">
        <v>1619.15</v>
      </c>
      <c r="D31" s="1">
        <v>-524.7</v>
      </c>
      <c r="E31" s="1">
        <v>3386.7</v>
      </c>
      <c r="F31" s="1">
        <v>1478.7</v>
      </c>
      <c r="G31" s="1">
        <v>1976.9</v>
      </c>
      <c r="H31" s="1">
        <v>6852.900000000001</v>
      </c>
      <c r="I31" s="1">
        <v>659.85</v>
      </c>
      <c r="J31" s="1">
        <v>-12.19</v>
      </c>
      <c r="K31" s="1">
        <v>601.5500000000001</v>
      </c>
      <c r="L31" s="2"/>
      <c r="M31" s="2"/>
      <c r="N31" s="2"/>
      <c r="O31" s="2"/>
      <c r="P31" s="2"/>
      <c r="Q31" s="2"/>
      <c r="R31" s="2"/>
      <c r="S31" s="2"/>
      <c r="T31" s="2"/>
      <c r="U31" s="2"/>
      <c r="V31" s="2"/>
      <c r="W31" s="2"/>
      <c r="X31" s="2"/>
      <c r="Y31" s="2"/>
      <c r="Z31" s="2"/>
    </row>
    <row r="32" ht="15.75" customHeight="1">
      <c r="A32" s="1" t="s">
        <v>48</v>
      </c>
      <c r="B32" s="1">
        <v>0.0</v>
      </c>
      <c r="C32" s="1">
        <v>0.0</v>
      </c>
      <c r="D32" s="1">
        <v>0.0</v>
      </c>
      <c r="E32" s="1">
        <v>-331.25</v>
      </c>
      <c r="F32" s="1">
        <v>0.0</v>
      </c>
      <c r="G32" s="1">
        <v>-169.07</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-43.46</v>
      </c>
      <c r="C33" s="1">
        <v>-2.915</v>
      </c>
      <c r="D33" s="1">
        <v>-129.85</v>
      </c>
      <c r="E33" s="1">
        <v>0.0</v>
      </c>
      <c r="F33" s="1">
        <v>-46.11</v>
      </c>
      <c r="G33" s="1">
        <v>-23.85</v>
      </c>
      <c r="H33" s="1">
        <v>-16.96</v>
      </c>
      <c r="I33" s="1">
        <v>-10.335</v>
      </c>
      <c r="J33" s="1">
        <v>-20.935</v>
      </c>
      <c r="K33" s="1">
        <v>-23.585</v>
      </c>
      <c r="L33" s="2"/>
      <c r="M33" s="2"/>
      <c r="N33" s="2"/>
      <c r="O33" s="2"/>
      <c r="P33" s="2"/>
      <c r="Q33" s="2"/>
      <c r="R33" s="2"/>
      <c r="S33" s="2"/>
      <c r="T33" s="2"/>
      <c r="U33" s="2"/>
      <c r="V33" s="2"/>
      <c r="W33" s="2"/>
      <c r="X33" s="2"/>
      <c r="Y33" s="2"/>
      <c r="Z33" s="2"/>
    </row>
    <row r="34" ht="15.75" customHeight="1">
      <c r="A34" s="1" t="s">
        <v>50</v>
      </c>
      <c r="B34" s="1">
        <v>2255.15</v>
      </c>
      <c r="C34" s="1">
        <v>1645.65</v>
      </c>
      <c r="D34" s="1">
        <v>-951.35</v>
      </c>
      <c r="E34" s="1">
        <v>2766.6</v>
      </c>
      <c r="F34" s="1">
        <v>1107.7</v>
      </c>
      <c r="G34" s="1">
        <v>1036.15</v>
      </c>
      <c r="H34" s="1">
        <v>6299.05</v>
      </c>
      <c r="I34" s="1">
        <v>535.3000000000001</v>
      </c>
      <c r="J34" s="1">
        <v>-437.25</v>
      </c>
      <c r="K34" s="1">
        <v>1.855</v>
      </c>
      <c r="L34" s="2"/>
      <c r="M34" s="2"/>
      <c r="N34" s="2"/>
      <c r="O34" s="2"/>
      <c r="P34" s="2"/>
      <c r="Q34" s="2"/>
      <c r="R34" s="2"/>
      <c r="S34" s="2"/>
      <c r="T34" s="2"/>
      <c r="U34" s="2"/>
      <c r="V34" s="2"/>
      <c r="W34" s="2"/>
      <c r="X34" s="2"/>
      <c r="Y34" s="2"/>
      <c r="Z34" s="2"/>
    </row>
    <row r="35" ht="15.75" customHeight="1">
      <c r="A35" s="1" t="s">
        <v>51</v>
      </c>
      <c r="B35" s="1">
        <v>120.575</v>
      </c>
      <c r="C35" s="1">
        <v>848.0</v>
      </c>
      <c r="D35" s="1">
        <v>-120.31</v>
      </c>
      <c r="E35" s="1">
        <v>-208.025</v>
      </c>
      <c r="F35" s="1">
        <v>186.825</v>
      </c>
      <c r="G35" s="1">
        <v>-78.175</v>
      </c>
      <c r="H35" s="1">
        <v>537.6850000000001</v>
      </c>
      <c r="I35" s="1">
        <v>736.7</v>
      </c>
      <c r="J35" s="1">
        <v>-355.1</v>
      </c>
      <c r="K35" s="1">
        <v>-201.665</v>
      </c>
      <c r="L35" s="2"/>
      <c r="M35" s="2"/>
      <c r="N35" s="2"/>
      <c r="O35" s="2"/>
      <c r="P35" s="2"/>
      <c r="Q35" s="2"/>
      <c r="R35" s="2"/>
      <c r="S35" s="2"/>
      <c r="T35" s="2"/>
      <c r="U35" s="2"/>
      <c r="V35" s="2"/>
      <c r="W35" s="2"/>
      <c r="X35" s="2"/>
      <c r="Y35" s="2"/>
      <c r="Z35" s="2"/>
    </row>
    <row r="36" ht="15.75" customHeight="1">
      <c r="A36" s="1" t="s">
        <v>52</v>
      </c>
      <c r="B36" s="1">
        <v>-19.345</v>
      </c>
      <c r="C36" s="1">
        <v>94.075</v>
      </c>
      <c r="D36" s="1">
        <v>-1433.65</v>
      </c>
      <c r="E36" s="1">
        <v>1743.7</v>
      </c>
      <c r="F36" s="1">
        <v>-278.25</v>
      </c>
      <c r="G36" s="1">
        <v>1009.65</v>
      </c>
      <c r="H36" s="1">
        <v>2851.4</v>
      </c>
      <c r="I36" s="1">
        <v>678.4000000000001</v>
      </c>
      <c r="J36" s="1">
        <v>-1370.05</v>
      </c>
      <c r="K36" s="1">
        <v>-53.0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556.5</v>
      </c>
      <c r="C38" s="1">
        <v>665.15</v>
      </c>
      <c r="D38" s="1">
        <v>760.5500000000001</v>
      </c>
      <c r="E38" s="1">
        <v>765.85</v>
      </c>
      <c r="F38" s="1">
        <v>802.95</v>
      </c>
      <c r="G38" s="1">
        <v>845.35</v>
      </c>
      <c r="H38" s="1">
        <v>784.4000000000001</v>
      </c>
      <c r="I38" s="1">
        <v>590.95</v>
      </c>
      <c r="J38" s="1">
        <v>755.25</v>
      </c>
      <c r="K38" s="1">
        <v>1346.2</v>
      </c>
      <c r="L38" s="2"/>
      <c r="M38" s="2"/>
      <c r="N38" s="2"/>
      <c r="O38" s="2"/>
      <c r="P38" s="2"/>
      <c r="Q38" s="2"/>
      <c r="R38" s="2"/>
      <c r="S38" s="2"/>
      <c r="T38" s="2"/>
      <c r="U38" s="2"/>
      <c r="V38" s="2"/>
      <c r="W38" s="2"/>
      <c r="X38" s="2"/>
      <c r="Y38" s="2"/>
      <c r="Z38" s="2"/>
    </row>
    <row r="39" ht="15.75" customHeight="1">
      <c r="A39" s="1" t="s">
        <v>55</v>
      </c>
      <c r="B39" s="1">
        <v>272.95</v>
      </c>
      <c r="C39" s="1">
        <v>250.425</v>
      </c>
      <c r="D39" s="1">
        <v>294.15</v>
      </c>
      <c r="E39" s="1">
        <v>267.65</v>
      </c>
      <c r="F39" s="1">
        <v>294.15</v>
      </c>
      <c r="G39" s="1">
        <v>310.05</v>
      </c>
      <c r="H39" s="1">
        <v>307.4</v>
      </c>
      <c r="I39" s="1">
        <v>299.45</v>
      </c>
      <c r="J39" s="1">
        <v>294.15</v>
      </c>
      <c r="K39" s="1">
        <v>567.1</v>
      </c>
      <c r="L39" s="2"/>
      <c r="M39" s="2"/>
      <c r="N39" s="2"/>
      <c r="O39" s="2"/>
      <c r="P39" s="2"/>
      <c r="Q39" s="2"/>
      <c r="R39" s="2"/>
      <c r="S39" s="2"/>
      <c r="T39" s="2"/>
      <c r="U39" s="2"/>
      <c r="V39" s="2"/>
      <c r="W39" s="2"/>
      <c r="X39" s="2"/>
      <c r="Y39" s="2"/>
      <c r="Z39" s="2"/>
    </row>
    <row r="40" ht="15.75" customHeight="1">
      <c r="A40" s="1" t="s">
        <v>56</v>
      </c>
      <c r="B40" s="1">
        <v>-96.46000000000001</v>
      </c>
      <c r="C40" s="1">
        <v>176.755</v>
      </c>
      <c r="D40" s="1">
        <v>-106.265</v>
      </c>
      <c r="E40" s="1">
        <v>-10.6</v>
      </c>
      <c r="F40" s="1">
        <v>0.0</v>
      </c>
      <c r="G40" s="1">
        <v>-296.8</v>
      </c>
      <c r="H40" s="1">
        <v>138.065</v>
      </c>
      <c r="I40" s="1">
        <v>7.42</v>
      </c>
      <c r="J40" s="1">
        <v>-66.515</v>
      </c>
      <c r="K40" s="1">
        <v>-25.175</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1102.4</v>
      </c>
      <c r="C3" s="1">
        <v>1674.8</v>
      </c>
      <c r="D3" s="1">
        <v>1285.25</v>
      </c>
      <c r="E3" s="1">
        <v>1860.3</v>
      </c>
      <c r="F3" s="1">
        <v>1272.0</v>
      </c>
      <c r="G3" s="1">
        <v>2148.885</v>
      </c>
      <c r="H3" s="1">
        <v>3765.65</v>
      </c>
      <c r="I3" s="1">
        <v>3900.8</v>
      </c>
      <c r="J3" s="1">
        <v>2043.15</v>
      </c>
      <c r="K3" s="1">
        <v>1815.25</v>
      </c>
      <c r="L3" s="2"/>
      <c r="M3" s="2"/>
      <c r="N3" s="2"/>
      <c r="O3" s="2"/>
      <c r="P3" s="2"/>
      <c r="Q3" s="2"/>
      <c r="R3" s="2"/>
      <c r="S3" s="2"/>
      <c r="T3" s="2"/>
      <c r="U3" s="2"/>
      <c r="V3" s="2"/>
      <c r="W3" s="2"/>
      <c r="X3" s="2"/>
      <c r="Y3" s="2"/>
      <c r="Z3" s="2"/>
    </row>
    <row r="4">
      <c r="A4" s="1" t="s">
        <v>59</v>
      </c>
      <c r="B4" s="1">
        <v>4907.8</v>
      </c>
      <c r="C4" s="1">
        <v>6084.400000000001</v>
      </c>
      <c r="D4" s="1">
        <v>6346.75</v>
      </c>
      <c r="E4" s="1">
        <v>7753.900000000001</v>
      </c>
      <c r="F4" s="1">
        <v>7518.05</v>
      </c>
      <c r="G4" s="1">
        <v>7433.25</v>
      </c>
      <c r="H4" s="1">
        <v>12248.3</v>
      </c>
      <c r="I4" s="1">
        <v>10645.05</v>
      </c>
      <c r="J4" s="1">
        <v>10006.4</v>
      </c>
      <c r="K4" s="1">
        <v>11175.05</v>
      </c>
      <c r="L4" s="2"/>
      <c r="M4" s="2"/>
      <c r="N4" s="2"/>
      <c r="O4" s="2"/>
      <c r="P4" s="2"/>
      <c r="Q4" s="2"/>
      <c r="R4" s="2"/>
      <c r="S4" s="2"/>
      <c r="T4" s="2"/>
      <c r="U4" s="2"/>
      <c r="V4" s="2"/>
      <c r="W4" s="2"/>
      <c r="X4" s="2"/>
      <c r="Y4" s="2"/>
      <c r="Z4" s="2"/>
    </row>
    <row r="5">
      <c r="A5" s="1" t="s">
        <v>60</v>
      </c>
      <c r="B5" s="1">
        <v>893.0500000000001</v>
      </c>
      <c r="C5" s="1">
        <v>1007.0</v>
      </c>
      <c r="D5" s="1">
        <v>1314.4</v>
      </c>
      <c r="E5" s="1">
        <v>1253.45</v>
      </c>
      <c r="F5" s="1">
        <v>1272.0</v>
      </c>
      <c r="G5" s="1">
        <v>1351.5</v>
      </c>
      <c r="H5" s="1">
        <v>2138.55</v>
      </c>
      <c r="I5" s="1">
        <v>2173.0</v>
      </c>
      <c r="J5" s="1">
        <v>1616.5</v>
      </c>
      <c r="K5" s="1">
        <v>1709.25</v>
      </c>
      <c r="L5" s="2"/>
      <c r="M5" s="2"/>
      <c r="N5" s="2"/>
      <c r="O5" s="2"/>
      <c r="P5" s="2"/>
      <c r="Q5" s="2"/>
      <c r="R5" s="2"/>
      <c r="S5" s="2"/>
      <c r="T5" s="2"/>
      <c r="U5" s="2"/>
      <c r="V5" s="2"/>
      <c r="W5" s="2"/>
      <c r="X5" s="2"/>
      <c r="Y5" s="2"/>
      <c r="Z5" s="2"/>
    </row>
    <row r="6">
      <c r="A6" s="1" t="s">
        <v>61</v>
      </c>
      <c r="B6" s="1">
        <v>10.07</v>
      </c>
      <c r="C6" s="1">
        <v>10.335</v>
      </c>
      <c r="D6" s="1">
        <v>7.685</v>
      </c>
      <c r="E6" s="1">
        <v>6.36</v>
      </c>
      <c r="F6" s="1">
        <v>0.0</v>
      </c>
      <c r="G6" s="1">
        <v>0.0</v>
      </c>
      <c r="H6" s="1">
        <v>0.0</v>
      </c>
      <c r="I6" s="1">
        <v>0.0</v>
      </c>
      <c r="J6" s="1">
        <v>0.0</v>
      </c>
      <c r="K6" s="1">
        <v>0.0</v>
      </c>
      <c r="L6" s="2"/>
      <c r="M6" s="2"/>
      <c r="N6" s="2"/>
      <c r="O6" s="2"/>
      <c r="P6" s="2"/>
      <c r="Q6" s="2"/>
      <c r="R6" s="2"/>
      <c r="S6" s="2"/>
      <c r="T6" s="2"/>
      <c r="U6" s="2"/>
      <c r="V6" s="2"/>
      <c r="W6" s="2"/>
      <c r="X6" s="2"/>
      <c r="Y6" s="2"/>
      <c r="Z6" s="2"/>
    </row>
    <row r="7">
      <c r="A7" s="1" t="s">
        <v>62</v>
      </c>
      <c r="B7" s="1">
        <v>5811.450000000001</v>
      </c>
      <c r="C7" s="1">
        <v>7102.0</v>
      </c>
      <c r="D7" s="1">
        <v>7669.1</v>
      </c>
      <c r="E7" s="1">
        <v>9012.65</v>
      </c>
      <c r="F7" s="1">
        <v>8790.050000000001</v>
      </c>
      <c r="G7" s="1">
        <v>8784.75</v>
      </c>
      <c r="H7" s="1">
        <v>14384.2</v>
      </c>
      <c r="I7" s="1">
        <v>12815.4</v>
      </c>
      <c r="J7" s="1">
        <v>11622.9</v>
      </c>
      <c r="K7" s="1">
        <v>12881.65</v>
      </c>
      <c r="L7" s="2"/>
      <c r="M7" s="2"/>
      <c r="N7" s="2"/>
      <c r="O7" s="2"/>
      <c r="P7" s="2"/>
      <c r="Q7" s="2"/>
      <c r="R7" s="2"/>
      <c r="S7" s="2"/>
      <c r="T7" s="2"/>
      <c r="U7" s="2"/>
      <c r="V7" s="2"/>
      <c r="W7" s="2"/>
      <c r="X7" s="2"/>
      <c r="Y7" s="2"/>
      <c r="Z7" s="2"/>
    </row>
    <row r="8">
      <c r="A8" s="1" t="s">
        <v>63</v>
      </c>
      <c r="B8" s="1">
        <v>20927.05</v>
      </c>
      <c r="C8" s="1">
        <v>23791.7</v>
      </c>
      <c r="D8" s="1">
        <v>24936.5</v>
      </c>
      <c r="E8" s="1">
        <v>26436.4</v>
      </c>
      <c r="F8" s="1">
        <v>29150.0</v>
      </c>
      <c r="G8" s="1">
        <v>30475.0</v>
      </c>
      <c r="H8" s="1">
        <v>36305.0</v>
      </c>
      <c r="I8" s="1">
        <v>38690.0</v>
      </c>
      <c r="J8" s="1">
        <v>38955.0</v>
      </c>
      <c r="K8" s="1">
        <v>37895.0</v>
      </c>
      <c r="L8" s="2"/>
      <c r="M8" s="2"/>
      <c r="N8" s="2"/>
      <c r="O8" s="2"/>
      <c r="P8" s="2"/>
      <c r="Q8" s="2"/>
      <c r="R8" s="2"/>
      <c r="S8" s="2"/>
      <c r="T8" s="2"/>
      <c r="U8" s="2"/>
      <c r="V8" s="2"/>
      <c r="W8" s="2"/>
      <c r="X8" s="2"/>
      <c r="Y8" s="2"/>
      <c r="Z8" s="2"/>
    </row>
    <row r="9">
      <c r="A9" s="1" t="s">
        <v>64</v>
      </c>
      <c r="B9" s="1">
        <v>-792.35</v>
      </c>
      <c r="C9" s="1">
        <v>-1017.6</v>
      </c>
      <c r="D9" s="1">
        <v>-1115.65</v>
      </c>
      <c r="E9" s="1">
        <v>-1192.5</v>
      </c>
      <c r="F9" s="1">
        <v>-1311.75</v>
      </c>
      <c r="G9" s="1">
        <v>-1356.8</v>
      </c>
      <c r="H9" s="1">
        <v>-2623.5</v>
      </c>
      <c r="I9" s="1">
        <v>-2247.2</v>
      </c>
      <c r="J9" s="1">
        <v>-2085.55</v>
      </c>
      <c r="K9" s="1">
        <v>-2194.2</v>
      </c>
      <c r="L9" s="2"/>
      <c r="M9" s="2"/>
      <c r="N9" s="2"/>
      <c r="O9" s="2"/>
      <c r="P9" s="2"/>
      <c r="Q9" s="2"/>
      <c r="R9" s="2"/>
      <c r="S9" s="2"/>
      <c r="T9" s="2"/>
      <c r="U9" s="2"/>
      <c r="V9" s="2"/>
      <c r="W9" s="2"/>
      <c r="X9" s="2"/>
      <c r="Y9" s="2"/>
      <c r="Z9" s="2"/>
    </row>
    <row r="10">
      <c r="A10" s="1" t="s">
        <v>65</v>
      </c>
      <c r="B10" s="1">
        <v>20134.7</v>
      </c>
      <c r="C10" s="1">
        <v>22774.1</v>
      </c>
      <c r="D10" s="1">
        <v>23820.85</v>
      </c>
      <c r="E10" s="1">
        <v>25243.9</v>
      </c>
      <c r="F10" s="1">
        <v>27825.0</v>
      </c>
      <c r="G10" s="1">
        <v>29150.0</v>
      </c>
      <c r="H10" s="1">
        <v>33655.0</v>
      </c>
      <c r="I10" s="1">
        <v>36570.0</v>
      </c>
      <c r="J10" s="1">
        <v>36835.0</v>
      </c>
      <c r="K10" s="1">
        <v>35775.0</v>
      </c>
      <c r="L10" s="2"/>
      <c r="M10" s="2"/>
      <c r="N10" s="2"/>
      <c r="O10" s="2"/>
      <c r="P10" s="2"/>
      <c r="Q10" s="2"/>
      <c r="R10" s="2"/>
      <c r="S10" s="2"/>
      <c r="T10" s="2"/>
      <c r="U10" s="2"/>
      <c r="V10" s="2"/>
      <c r="W10" s="2"/>
      <c r="X10" s="2"/>
      <c r="Y10" s="2"/>
      <c r="Z10" s="2"/>
    </row>
    <row r="11">
      <c r="A11" s="1" t="s">
        <v>66</v>
      </c>
      <c r="B11" s="1">
        <v>996.4000000000001</v>
      </c>
      <c r="C11" s="1">
        <v>916.9000000000001</v>
      </c>
      <c r="D11" s="1">
        <v>903.6500000000001</v>
      </c>
      <c r="E11" s="1">
        <v>927.5</v>
      </c>
      <c r="F11" s="1">
        <v>946.0500000000001</v>
      </c>
      <c r="G11" s="1">
        <v>1203.1</v>
      </c>
      <c r="H11" s="1">
        <v>1195.15</v>
      </c>
      <c r="I11" s="1">
        <v>1184.55</v>
      </c>
      <c r="J11" s="1">
        <v>1189.85</v>
      </c>
      <c r="K11" s="1">
        <v>1234.9</v>
      </c>
      <c r="L11" s="2"/>
      <c r="M11" s="2"/>
      <c r="N11" s="2"/>
      <c r="O11" s="2"/>
      <c r="P11" s="2"/>
      <c r="Q11" s="2"/>
      <c r="R11" s="2"/>
      <c r="S11" s="2"/>
      <c r="T11" s="2"/>
      <c r="U11" s="2"/>
      <c r="V11" s="2"/>
      <c r="W11" s="2"/>
      <c r="X11" s="2"/>
      <c r="Y11" s="2"/>
      <c r="Z11" s="2"/>
    </row>
    <row r="12">
      <c r="A12" s="1" t="s">
        <v>67</v>
      </c>
      <c r="B12" s="1">
        <v>-442.55</v>
      </c>
      <c r="C12" s="1">
        <v>-471.7</v>
      </c>
      <c r="D12" s="1">
        <v>-492.9</v>
      </c>
      <c r="E12" s="1">
        <v>-527.35</v>
      </c>
      <c r="F12" s="1">
        <v>-553.85</v>
      </c>
      <c r="G12" s="1">
        <v>-601.5500000000001</v>
      </c>
      <c r="H12" s="1">
        <v>-643.95</v>
      </c>
      <c r="I12" s="1">
        <v>-683.7</v>
      </c>
      <c r="J12" s="1">
        <v>-707.5500000000001</v>
      </c>
      <c r="K12" s="1">
        <v>-742.0</v>
      </c>
      <c r="L12" s="2"/>
      <c r="M12" s="2"/>
      <c r="N12" s="2"/>
      <c r="O12" s="2"/>
      <c r="P12" s="2"/>
      <c r="Q12" s="2"/>
      <c r="R12" s="2"/>
      <c r="S12" s="2"/>
      <c r="T12" s="2"/>
      <c r="U12" s="2"/>
      <c r="V12" s="2"/>
      <c r="W12" s="2"/>
      <c r="X12" s="2"/>
      <c r="Y12" s="2"/>
      <c r="Z12" s="2"/>
    </row>
    <row r="13">
      <c r="A13" s="1" t="s">
        <v>68</v>
      </c>
      <c r="B13" s="1">
        <v>553.85</v>
      </c>
      <c r="C13" s="1">
        <v>442.55</v>
      </c>
      <c r="D13" s="1">
        <v>410.75</v>
      </c>
      <c r="E13" s="1">
        <v>400.15</v>
      </c>
      <c r="F13" s="1">
        <v>392.2</v>
      </c>
      <c r="G13" s="1">
        <v>601.5500000000001</v>
      </c>
      <c r="H13" s="1">
        <v>551.2</v>
      </c>
      <c r="I13" s="1">
        <v>503.5</v>
      </c>
      <c r="J13" s="1">
        <v>482.3</v>
      </c>
      <c r="K13" s="1">
        <v>492.9</v>
      </c>
      <c r="L13" s="2"/>
      <c r="M13" s="2"/>
      <c r="N13" s="2"/>
      <c r="O13" s="2"/>
      <c r="P13" s="2"/>
      <c r="Q13" s="2"/>
      <c r="R13" s="2"/>
      <c r="S13" s="2"/>
      <c r="T13" s="2"/>
      <c r="U13" s="2"/>
      <c r="V13" s="2"/>
      <c r="W13" s="2"/>
      <c r="X13" s="2"/>
      <c r="Y13" s="2"/>
      <c r="Z13" s="2"/>
    </row>
    <row r="14">
      <c r="A14" s="1" t="s">
        <v>69</v>
      </c>
      <c r="B14" s="1">
        <v>196.1</v>
      </c>
      <c r="C14" s="1">
        <v>167.215</v>
      </c>
      <c r="D14" s="1">
        <v>168.54</v>
      </c>
      <c r="E14" s="1">
        <v>168.54</v>
      </c>
      <c r="F14" s="1">
        <v>156.615</v>
      </c>
      <c r="G14" s="1">
        <v>234.79</v>
      </c>
      <c r="H14" s="1">
        <v>217.565</v>
      </c>
      <c r="I14" s="1">
        <v>211.205</v>
      </c>
      <c r="J14" s="1">
        <v>204.58</v>
      </c>
      <c r="K14" s="1">
        <v>211.47</v>
      </c>
      <c r="L14" s="2"/>
      <c r="M14" s="2"/>
      <c r="N14" s="2"/>
      <c r="O14" s="2"/>
      <c r="P14" s="2"/>
      <c r="Q14" s="2"/>
      <c r="R14" s="2"/>
      <c r="S14" s="2"/>
      <c r="T14" s="2"/>
      <c r="U14" s="2"/>
      <c r="V14" s="2"/>
      <c r="W14" s="2"/>
      <c r="X14" s="2"/>
      <c r="Y14" s="2"/>
      <c r="Z14" s="2"/>
    </row>
    <row r="15">
      <c r="A15" s="1" t="s">
        <v>70</v>
      </c>
      <c r="B15" s="1">
        <v>341.85</v>
      </c>
      <c r="C15" s="1">
        <v>336.55</v>
      </c>
      <c r="D15" s="1">
        <v>349.8</v>
      </c>
      <c r="E15" s="1">
        <v>355.1</v>
      </c>
      <c r="F15" s="1">
        <v>386.9</v>
      </c>
      <c r="G15" s="1">
        <v>442.55</v>
      </c>
      <c r="H15" s="1">
        <v>482.3</v>
      </c>
      <c r="I15" s="1">
        <v>506.15</v>
      </c>
      <c r="J15" s="1">
        <v>564.45</v>
      </c>
      <c r="K15" s="1">
        <v>643.95</v>
      </c>
      <c r="L15" s="2"/>
      <c r="M15" s="2"/>
      <c r="N15" s="2"/>
      <c r="O15" s="2"/>
      <c r="P15" s="2"/>
      <c r="Q15" s="2"/>
      <c r="R15" s="2"/>
      <c r="S15" s="2"/>
      <c r="T15" s="2"/>
      <c r="U15" s="2"/>
      <c r="V15" s="2"/>
      <c r="W15" s="2"/>
      <c r="X15" s="2"/>
      <c r="Y15" s="2"/>
      <c r="Z15" s="2"/>
    </row>
    <row r="16">
      <c r="A16" s="1" t="s">
        <v>71</v>
      </c>
      <c r="B16" s="1">
        <v>0.0</v>
      </c>
      <c r="C16" s="1">
        <v>111.565</v>
      </c>
      <c r="D16" s="1">
        <v>133.825</v>
      </c>
      <c r="E16" s="1">
        <v>121.635</v>
      </c>
      <c r="F16" s="1">
        <v>116.6</v>
      </c>
      <c r="G16" s="1">
        <v>119.515</v>
      </c>
      <c r="H16" s="1">
        <v>123.755</v>
      </c>
      <c r="I16" s="1">
        <v>124.285</v>
      </c>
      <c r="J16" s="1">
        <v>145.485</v>
      </c>
      <c r="K16" s="1">
        <v>149.725</v>
      </c>
      <c r="L16" s="2"/>
      <c r="M16" s="2"/>
      <c r="N16" s="2"/>
      <c r="O16" s="2"/>
      <c r="P16" s="2"/>
      <c r="Q16" s="2"/>
      <c r="R16" s="2"/>
      <c r="S16" s="2"/>
      <c r="T16" s="2"/>
      <c r="U16" s="2"/>
      <c r="V16" s="2"/>
      <c r="W16" s="2"/>
      <c r="X16" s="2"/>
      <c r="Y16" s="2"/>
      <c r="Z16" s="2"/>
    </row>
    <row r="17">
      <c r="A17" s="1" t="s">
        <v>72</v>
      </c>
      <c r="B17" s="1">
        <v>187.885</v>
      </c>
      <c r="C17" s="1">
        <v>211.735</v>
      </c>
      <c r="D17" s="1">
        <v>246.185</v>
      </c>
      <c r="E17" s="1">
        <v>270.3</v>
      </c>
      <c r="F17" s="1">
        <v>234.79</v>
      </c>
      <c r="G17" s="1">
        <v>212.53</v>
      </c>
      <c r="H17" s="1">
        <v>263.94</v>
      </c>
      <c r="I17" s="1">
        <v>312.7</v>
      </c>
      <c r="J17" s="1">
        <v>381.6</v>
      </c>
      <c r="K17" s="1">
        <v>394.85</v>
      </c>
      <c r="L17" s="2"/>
      <c r="M17" s="2"/>
      <c r="N17" s="2"/>
      <c r="O17" s="2"/>
      <c r="P17" s="2"/>
      <c r="Q17" s="2"/>
      <c r="R17" s="2"/>
      <c r="S17" s="2"/>
      <c r="T17" s="2"/>
      <c r="U17" s="2"/>
      <c r="V17" s="2"/>
      <c r="W17" s="2"/>
      <c r="X17" s="2"/>
      <c r="Y17" s="2"/>
      <c r="Z17" s="2"/>
    </row>
    <row r="18">
      <c r="A18" s="1" t="s">
        <v>73</v>
      </c>
      <c r="B18" s="1">
        <v>689.0</v>
      </c>
      <c r="C18" s="1">
        <v>784.4000000000001</v>
      </c>
      <c r="D18" s="1">
        <v>630.7</v>
      </c>
      <c r="E18" s="1">
        <v>832.1</v>
      </c>
      <c r="F18" s="1">
        <v>988.45</v>
      </c>
      <c r="G18" s="1">
        <v>898.35</v>
      </c>
      <c r="H18" s="1">
        <v>967.25</v>
      </c>
      <c r="I18" s="1">
        <v>1038.8</v>
      </c>
      <c r="J18" s="1">
        <v>975.2</v>
      </c>
      <c r="K18" s="1">
        <v>556.5</v>
      </c>
      <c r="L18" s="2"/>
      <c r="M18" s="2"/>
      <c r="N18" s="2"/>
      <c r="O18" s="2"/>
      <c r="P18" s="2"/>
      <c r="Q18" s="2"/>
      <c r="R18" s="2"/>
      <c r="S18" s="2"/>
      <c r="T18" s="2"/>
      <c r="U18" s="2"/>
      <c r="V18" s="2"/>
      <c r="W18" s="2"/>
      <c r="X18" s="2"/>
      <c r="Y18" s="2"/>
      <c r="Z18" s="2"/>
    </row>
    <row r="19">
      <c r="A19" s="1" t="s">
        <v>74</v>
      </c>
      <c r="B19" s="1">
        <v>5668.35</v>
      </c>
      <c r="C19" s="1">
        <v>6929.75</v>
      </c>
      <c r="D19" s="1">
        <v>5941.3</v>
      </c>
      <c r="E19" s="1">
        <v>6142.700000000001</v>
      </c>
      <c r="F19" s="1">
        <v>5506.700000000001</v>
      </c>
      <c r="G19" s="1">
        <v>5610.05</v>
      </c>
      <c r="H19" s="1">
        <v>6397.1</v>
      </c>
      <c r="I19" s="1">
        <v>6805.200000000001</v>
      </c>
      <c r="J19" s="1">
        <v>7186.8</v>
      </c>
      <c r="K19" s="1">
        <v>7337.85</v>
      </c>
      <c r="L19" s="2"/>
      <c r="M19" s="2"/>
      <c r="N19" s="2"/>
      <c r="O19" s="2"/>
      <c r="P19" s="2"/>
      <c r="Q19" s="2"/>
      <c r="R19" s="2"/>
      <c r="S19" s="2"/>
      <c r="T19" s="2"/>
      <c r="U19" s="2"/>
      <c r="V19" s="2"/>
      <c r="W19" s="2"/>
      <c r="X19" s="2"/>
      <c r="Y19" s="2"/>
      <c r="Z19" s="2"/>
    </row>
    <row r="20">
      <c r="A20" s="1" t="s">
        <v>75</v>
      </c>
      <c r="B20" s="1">
        <v>307.4</v>
      </c>
      <c r="C20" s="1">
        <v>117.395</v>
      </c>
      <c r="D20" s="1">
        <v>224.72</v>
      </c>
      <c r="E20" s="1">
        <v>221.01</v>
      </c>
      <c r="F20" s="1">
        <v>360.4</v>
      </c>
      <c r="G20" s="1">
        <v>315.35</v>
      </c>
      <c r="H20" s="1">
        <v>318.0</v>
      </c>
      <c r="I20" s="1">
        <v>355.1</v>
      </c>
      <c r="J20" s="1">
        <v>328.6</v>
      </c>
      <c r="K20" s="1">
        <v>291.5</v>
      </c>
      <c r="L20" s="2"/>
      <c r="M20" s="2"/>
      <c r="N20" s="2"/>
      <c r="O20" s="2"/>
      <c r="P20" s="2"/>
      <c r="Q20" s="2"/>
      <c r="R20" s="2"/>
      <c r="S20" s="2"/>
      <c r="T20" s="2"/>
      <c r="U20" s="2"/>
      <c r="V20" s="2"/>
      <c r="W20" s="2"/>
      <c r="X20" s="2"/>
      <c r="Y20" s="2"/>
      <c r="Z20" s="2"/>
    </row>
    <row r="21" ht="15.75" customHeight="1">
      <c r="A21" s="1" t="s">
        <v>76</v>
      </c>
      <c r="B21" s="1">
        <v>125.08</v>
      </c>
      <c r="C21" s="1">
        <v>139.125</v>
      </c>
      <c r="D21" s="1">
        <v>134.09</v>
      </c>
      <c r="E21" s="1">
        <v>127.2</v>
      </c>
      <c r="F21" s="1">
        <v>122.96</v>
      </c>
      <c r="G21" s="1">
        <v>138.065</v>
      </c>
      <c r="H21" s="1">
        <v>447.85</v>
      </c>
      <c r="I21" s="1">
        <v>312.7</v>
      </c>
      <c r="J21" s="1">
        <v>299.45</v>
      </c>
      <c r="K21" s="1">
        <v>312.7</v>
      </c>
      <c r="L21" s="2"/>
      <c r="M21" s="2"/>
      <c r="N21" s="2"/>
      <c r="O21" s="2"/>
      <c r="P21" s="2"/>
      <c r="Q21" s="2"/>
      <c r="R21" s="2"/>
      <c r="S21" s="2"/>
      <c r="T21" s="2"/>
      <c r="U21" s="2"/>
      <c r="V21" s="2"/>
      <c r="W21" s="2"/>
      <c r="X21" s="2"/>
      <c r="Y21" s="2"/>
      <c r="Z21" s="2"/>
    </row>
    <row r="22" ht="15.75" customHeight="1">
      <c r="A22" s="1" t="s">
        <v>77</v>
      </c>
      <c r="B22" s="1">
        <v>9.805</v>
      </c>
      <c r="C22" s="1">
        <v>6.36</v>
      </c>
      <c r="D22" s="1">
        <v>19.345</v>
      </c>
      <c r="E22" s="1">
        <v>25.175</v>
      </c>
      <c r="F22" s="1">
        <v>35.245</v>
      </c>
      <c r="G22" s="1">
        <v>37.895</v>
      </c>
      <c r="H22" s="1">
        <v>35.775</v>
      </c>
      <c r="I22" s="1">
        <v>36.04</v>
      </c>
      <c r="J22" s="1">
        <v>36.04</v>
      </c>
      <c r="K22" s="1">
        <v>28.62</v>
      </c>
      <c r="L22" s="2"/>
      <c r="M22" s="2"/>
      <c r="N22" s="2"/>
      <c r="O22" s="2"/>
      <c r="P22" s="2"/>
      <c r="Q22" s="2"/>
      <c r="R22" s="2"/>
      <c r="S22" s="2"/>
      <c r="T22" s="2"/>
      <c r="U22" s="2"/>
      <c r="V22" s="2"/>
      <c r="W22" s="2"/>
      <c r="X22" s="2"/>
      <c r="Y22" s="2"/>
      <c r="Z22" s="2"/>
    </row>
    <row r="23" ht="15.75" customHeight="1">
      <c r="A23" s="1" t="s">
        <v>78</v>
      </c>
      <c r="B23" s="1">
        <v>104.41</v>
      </c>
      <c r="C23" s="1">
        <v>99.905</v>
      </c>
      <c r="D23" s="1">
        <v>133.56</v>
      </c>
      <c r="E23" s="1">
        <v>114.48</v>
      </c>
      <c r="F23" s="1">
        <v>120.575</v>
      </c>
      <c r="G23" s="1">
        <v>310.05</v>
      </c>
      <c r="H23" s="1">
        <v>299.45</v>
      </c>
      <c r="I23" s="1">
        <v>272.95</v>
      </c>
      <c r="J23" s="1">
        <v>275.6</v>
      </c>
      <c r="K23" s="1">
        <v>344.5</v>
      </c>
      <c r="L23" s="2"/>
      <c r="M23" s="2"/>
      <c r="N23" s="2"/>
      <c r="O23" s="2"/>
      <c r="P23" s="2"/>
      <c r="Q23" s="2"/>
      <c r="R23" s="2"/>
      <c r="S23" s="2"/>
      <c r="T23" s="2"/>
      <c r="U23" s="2"/>
      <c r="V23" s="2"/>
      <c r="W23" s="2"/>
      <c r="X23" s="2"/>
      <c r="Y23" s="2"/>
      <c r="Z23" s="2"/>
    </row>
    <row r="24" ht="15.75" customHeight="1">
      <c r="A24" s="1" t="s">
        <v>79</v>
      </c>
      <c r="B24" s="1">
        <v>498.2</v>
      </c>
      <c r="C24" s="1">
        <v>304.75</v>
      </c>
      <c r="D24" s="1">
        <v>286.2</v>
      </c>
      <c r="E24" s="1">
        <v>275.6</v>
      </c>
      <c r="F24" s="1">
        <v>665.15</v>
      </c>
      <c r="G24" s="1">
        <v>866.5500000000001</v>
      </c>
      <c r="H24" s="1">
        <v>1065.035</v>
      </c>
      <c r="I24" s="1">
        <v>1128.9</v>
      </c>
      <c r="J24" s="1">
        <v>1274.65</v>
      </c>
      <c r="K24" s="1">
        <v>2000.75</v>
      </c>
      <c r="L24" s="2"/>
      <c r="M24" s="2"/>
      <c r="N24" s="2"/>
      <c r="O24" s="2"/>
      <c r="P24" s="2"/>
      <c r="Q24" s="2"/>
      <c r="R24" s="2"/>
      <c r="S24" s="2"/>
      <c r="T24" s="2"/>
      <c r="U24" s="2"/>
      <c r="V24" s="2"/>
      <c r="W24" s="2"/>
      <c r="X24" s="2"/>
      <c r="Y24" s="2"/>
      <c r="Z24" s="2"/>
    </row>
    <row r="25" ht="15.75" customHeight="1">
      <c r="A25" s="1" t="s">
        <v>80</v>
      </c>
      <c r="B25" s="1">
        <v>35775.0</v>
      </c>
      <c r="C25" s="1">
        <v>41075.0</v>
      </c>
      <c r="D25" s="1">
        <v>41340.0</v>
      </c>
      <c r="E25" s="1">
        <v>45050.0</v>
      </c>
      <c r="F25" s="1">
        <v>46905.0</v>
      </c>
      <c r="G25" s="1">
        <v>49820.0</v>
      </c>
      <c r="H25" s="1">
        <v>62805.0</v>
      </c>
      <c r="I25" s="1">
        <v>64925.0</v>
      </c>
      <c r="J25" s="1">
        <v>62805.0</v>
      </c>
      <c r="K25" s="1">
        <v>63335.0</v>
      </c>
      <c r="L25" s="2"/>
      <c r="M25" s="2"/>
      <c r="N25" s="2"/>
      <c r="O25" s="2"/>
      <c r="P25" s="2"/>
      <c r="Q25" s="2"/>
      <c r="R25" s="2"/>
      <c r="S25" s="2"/>
      <c r="T25" s="2"/>
      <c r="U25" s="2"/>
      <c r="V25" s="2"/>
      <c r="W25" s="2"/>
      <c r="X25" s="2"/>
      <c r="Y25" s="2"/>
      <c r="Z25" s="2"/>
    </row>
    <row r="26" ht="15.75" customHeight="1">
      <c r="A26" s="1" t="s">
        <v>81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365.7</v>
      </c>
      <c r="C27" s="1">
        <v>357.75</v>
      </c>
      <c r="D27" s="1">
        <v>400.15</v>
      </c>
      <c r="E27" s="1">
        <v>498.2</v>
      </c>
      <c r="F27" s="1">
        <v>408.1</v>
      </c>
      <c r="G27" s="1">
        <v>524.7</v>
      </c>
      <c r="H27" s="1">
        <v>381.6</v>
      </c>
      <c r="I27" s="1">
        <v>458.45</v>
      </c>
      <c r="J27" s="1">
        <v>394.85</v>
      </c>
      <c r="K27" s="1">
        <v>628.0500000000001</v>
      </c>
      <c r="L27" s="2"/>
      <c r="M27" s="2"/>
      <c r="N27" s="2"/>
      <c r="O27" s="2"/>
      <c r="P27" s="2"/>
      <c r="Q27" s="2"/>
      <c r="R27" s="2"/>
      <c r="S27" s="2"/>
      <c r="T27" s="2"/>
      <c r="U27" s="2"/>
      <c r="V27" s="2"/>
      <c r="W27" s="2"/>
      <c r="X27" s="2"/>
      <c r="Y27" s="2"/>
      <c r="Z27" s="2"/>
    </row>
    <row r="28" ht="15.75" customHeight="1">
      <c r="A28" s="1" t="s">
        <v>83</v>
      </c>
      <c r="B28" s="1">
        <v>130.645</v>
      </c>
      <c r="C28" s="1">
        <v>160.325</v>
      </c>
      <c r="D28" s="1">
        <v>180.73</v>
      </c>
      <c r="E28" s="1">
        <v>170.66</v>
      </c>
      <c r="F28" s="1">
        <v>190.27</v>
      </c>
      <c r="G28" s="1">
        <v>201.4</v>
      </c>
      <c r="H28" s="1">
        <v>186.03</v>
      </c>
      <c r="I28" s="1">
        <v>242.475</v>
      </c>
      <c r="J28" s="1">
        <v>286.2</v>
      </c>
      <c r="K28" s="1">
        <v>286.2</v>
      </c>
      <c r="L28" s="2"/>
      <c r="M28" s="2"/>
      <c r="N28" s="2"/>
      <c r="O28" s="2"/>
      <c r="P28" s="2"/>
      <c r="Q28" s="2"/>
      <c r="R28" s="2"/>
      <c r="S28" s="2"/>
      <c r="T28" s="2"/>
      <c r="U28" s="2"/>
      <c r="V28" s="2"/>
      <c r="W28" s="2"/>
      <c r="X28" s="2"/>
      <c r="Y28" s="2"/>
      <c r="Z28" s="2"/>
    </row>
    <row r="29" ht="15.75" customHeight="1">
      <c r="A29" s="1" t="s">
        <v>84</v>
      </c>
      <c r="B29" s="1">
        <v>13862.15</v>
      </c>
      <c r="C29" s="1">
        <v>15968.9</v>
      </c>
      <c r="D29" s="1">
        <v>15237.5</v>
      </c>
      <c r="E29" s="1">
        <v>17842.45</v>
      </c>
      <c r="F29" s="1">
        <v>19008.45</v>
      </c>
      <c r="G29" s="1">
        <v>20534.85</v>
      </c>
      <c r="H29" s="1">
        <v>24920.6</v>
      </c>
      <c r="I29" s="1">
        <v>25901.1</v>
      </c>
      <c r="J29" s="1">
        <v>27295.0</v>
      </c>
      <c r="K29" s="1">
        <v>27560.0</v>
      </c>
      <c r="L29" s="2"/>
      <c r="M29" s="2"/>
      <c r="N29" s="2"/>
      <c r="O29" s="2"/>
      <c r="P29" s="2"/>
      <c r="Q29" s="2"/>
      <c r="R29" s="2"/>
      <c r="S29" s="2"/>
      <c r="T29" s="2"/>
      <c r="U29" s="2"/>
      <c r="V29" s="2"/>
      <c r="W29" s="2"/>
      <c r="X29" s="2"/>
      <c r="Y29" s="2"/>
      <c r="Z29" s="2"/>
    </row>
    <row r="30" ht="15.75" customHeight="1">
      <c r="A30" s="1" t="s">
        <v>85</v>
      </c>
      <c r="B30" s="1">
        <v>6484.55</v>
      </c>
      <c r="C30" s="1">
        <v>7433.25</v>
      </c>
      <c r="D30" s="1">
        <v>7441.200000000001</v>
      </c>
      <c r="E30" s="1">
        <v>7785.700000000001</v>
      </c>
      <c r="F30" s="1">
        <v>8546.25</v>
      </c>
      <c r="G30" s="1">
        <v>8964.95</v>
      </c>
      <c r="H30" s="1">
        <v>12619.3</v>
      </c>
      <c r="I30" s="1">
        <v>13740.25</v>
      </c>
      <c r="J30" s="1">
        <v>11487.75</v>
      </c>
      <c r="K30" s="1">
        <v>11190.95</v>
      </c>
      <c r="L30" s="2"/>
      <c r="M30" s="2"/>
      <c r="N30" s="2"/>
      <c r="O30" s="2"/>
      <c r="P30" s="2"/>
      <c r="Q30" s="2"/>
      <c r="R30" s="2"/>
      <c r="S30" s="2"/>
      <c r="T30" s="2"/>
      <c r="U30" s="2"/>
      <c r="V30" s="2"/>
      <c r="W30" s="2"/>
      <c r="X30" s="2"/>
      <c r="Y30" s="2"/>
      <c r="Z30" s="2"/>
    </row>
    <row r="31" ht="15.75" customHeight="1">
      <c r="A31" s="1" t="s">
        <v>86</v>
      </c>
      <c r="B31" s="1">
        <v>20346.7</v>
      </c>
      <c r="C31" s="1">
        <v>23402.15</v>
      </c>
      <c r="D31" s="1">
        <v>22678.7</v>
      </c>
      <c r="E31" s="1">
        <v>25630.8</v>
      </c>
      <c r="F31" s="1">
        <v>27560.0</v>
      </c>
      <c r="G31" s="1">
        <v>29415.0</v>
      </c>
      <c r="H31" s="1">
        <v>37630.0</v>
      </c>
      <c r="I31" s="1">
        <v>39750.0</v>
      </c>
      <c r="J31" s="1">
        <v>38690.0</v>
      </c>
      <c r="K31" s="1">
        <v>38690.0</v>
      </c>
      <c r="L31" s="2"/>
      <c r="M31" s="2"/>
      <c r="N31" s="2"/>
      <c r="O31" s="2"/>
      <c r="P31" s="2"/>
      <c r="Q31" s="2"/>
      <c r="R31" s="2"/>
      <c r="S31" s="2"/>
      <c r="T31" s="2"/>
      <c r="U31" s="2"/>
      <c r="V31" s="2"/>
      <c r="W31" s="2"/>
      <c r="X31" s="2"/>
      <c r="Y31" s="2"/>
      <c r="Z31" s="2"/>
    </row>
    <row r="32" ht="15.75" customHeight="1">
      <c r="A32" s="1" t="s">
        <v>87</v>
      </c>
      <c r="B32" s="1">
        <v>2581.1</v>
      </c>
      <c r="C32" s="1">
        <v>4364.55</v>
      </c>
      <c r="D32" s="1">
        <v>4295.650000000001</v>
      </c>
      <c r="E32" s="1">
        <v>877.1500000000001</v>
      </c>
      <c r="F32" s="1">
        <v>1494.6</v>
      </c>
      <c r="G32" s="1">
        <v>1189.85</v>
      </c>
      <c r="H32" s="1">
        <v>418.7</v>
      </c>
      <c r="I32" s="1">
        <v>477.0</v>
      </c>
      <c r="J32" s="1">
        <v>371.0</v>
      </c>
      <c r="K32" s="1">
        <v>236.38</v>
      </c>
      <c r="L32" s="2"/>
      <c r="M32" s="2"/>
      <c r="N32" s="2"/>
      <c r="O32" s="2"/>
      <c r="P32" s="2"/>
      <c r="Q32" s="2"/>
      <c r="R32" s="2"/>
      <c r="S32" s="2"/>
      <c r="T32" s="2"/>
      <c r="U32" s="2"/>
      <c r="V32" s="2"/>
      <c r="W32" s="2"/>
      <c r="X32" s="2"/>
      <c r="Y32" s="2"/>
      <c r="Z32" s="2"/>
    </row>
    <row r="33" ht="15.75" customHeight="1">
      <c r="A33" s="1" t="s">
        <v>88</v>
      </c>
      <c r="B33" s="1">
        <v>1391.25</v>
      </c>
      <c r="C33" s="1">
        <v>1976.9</v>
      </c>
      <c r="D33" s="1">
        <v>1216.35</v>
      </c>
      <c r="E33" s="1">
        <v>1282.6</v>
      </c>
      <c r="F33" s="1">
        <v>2040.5</v>
      </c>
      <c r="G33" s="1">
        <v>2790.45</v>
      </c>
      <c r="H33" s="1">
        <v>919.5500000000001</v>
      </c>
      <c r="I33" s="1">
        <v>1232.25</v>
      </c>
      <c r="J33" s="1">
        <v>1966.3</v>
      </c>
      <c r="K33" s="1">
        <v>2877.9</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34.185</v>
      </c>
      <c r="H34" s="1">
        <v>47.435</v>
      </c>
      <c r="I34" s="1">
        <v>46.11</v>
      </c>
      <c r="J34" s="1">
        <v>46.11</v>
      </c>
      <c r="K34" s="1">
        <v>80.825</v>
      </c>
      <c r="L34" s="2"/>
      <c r="M34" s="2"/>
      <c r="N34" s="2"/>
      <c r="O34" s="2"/>
      <c r="P34" s="2"/>
      <c r="Q34" s="2"/>
      <c r="R34" s="2"/>
      <c r="S34" s="2"/>
      <c r="T34" s="2"/>
      <c r="U34" s="2"/>
      <c r="V34" s="2"/>
      <c r="W34" s="2"/>
      <c r="X34" s="2"/>
      <c r="Y34" s="2"/>
      <c r="Z34" s="2"/>
    </row>
    <row r="35" ht="15.75" customHeight="1">
      <c r="A35" s="1" t="s">
        <v>90</v>
      </c>
      <c r="B35" s="1">
        <v>4963.45</v>
      </c>
      <c r="C35" s="1">
        <v>4277.1</v>
      </c>
      <c r="D35" s="1">
        <v>4886.6</v>
      </c>
      <c r="E35" s="1">
        <v>7989.75</v>
      </c>
      <c r="F35" s="1">
        <v>5482.85</v>
      </c>
      <c r="G35" s="1">
        <v>4632.2</v>
      </c>
      <c r="H35" s="1">
        <v>12290.7</v>
      </c>
      <c r="I35" s="1">
        <v>10965.7</v>
      </c>
      <c r="J35" s="1">
        <v>8328.95</v>
      </c>
      <c r="K35" s="1">
        <v>6937.700000000001</v>
      </c>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190.535</v>
      </c>
      <c r="H36" s="1">
        <v>151.315</v>
      </c>
      <c r="I36" s="1">
        <v>127.465</v>
      </c>
      <c r="J36" s="1">
        <v>107.06</v>
      </c>
      <c r="K36" s="1">
        <v>55.12</v>
      </c>
      <c r="L36" s="2"/>
      <c r="M36" s="2"/>
      <c r="N36" s="2"/>
      <c r="O36" s="2"/>
      <c r="P36" s="2"/>
      <c r="Q36" s="2"/>
      <c r="R36" s="2"/>
      <c r="S36" s="2"/>
      <c r="T36" s="2"/>
      <c r="U36" s="2"/>
      <c r="V36" s="2"/>
      <c r="W36" s="2"/>
      <c r="X36" s="2"/>
      <c r="Y36" s="2"/>
      <c r="Z36" s="2"/>
    </row>
    <row r="37" ht="15.75" customHeight="1">
      <c r="A37" s="1" t="s">
        <v>92</v>
      </c>
      <c r="B37" s="1">
        <v>70.22500000000001</v>
      </c>
      <c r="C37" s="1">
        <v>110.24</v>
      </c>
      <c r="D37" s="1">
        <v>76.055</v>
      </c>
      <c r="E37" s="1">
        <v>127.465</v>
      </c>
      <c r="F37" s="1">
        <v>179.405</v>
      </c>
      <c r="G37" s="1">
        <v>170.925</v>
      </c>
      <c r="H37" s="1">
        <v>77.91000000000001</v>
      </c>
      <c r="I37" s="1">
        <v>89.57000000000001</v>
      </c>
      <c r="J37" s="1">
        <v>280.9</v>
      </c>
      <c r="K37" s="1">
        <v>192.655</v>
      </c>
      <c r="L37" s="2"/>
      <c r="M37" s="2"/>
      <c r="N37" s="2"/>
      <c r="O37" s="2"/>
      <c r="P37" s="2"/>
      <c r="Q37" s="2"/>
      <c r="R37" s="2"/>
      <c r="S37" s="2"/>
      <c r="T37" s="2"/>
      <c r="U37" s="2"/>
      <c r="V37" s="2"/>
      <c r="W37" s="2"/>
      <c r="X37" s="2"/>
      <c r="Y37" s="2"/>
      <c r="Z37" s="2"/>
    </row>
    <row r="38" ht="15.75" customHeight="1">
      <c r="A38" s="1" t="s">
        <v>93</v>
      </c>
      <c r="B38" s="1">
        <v>69.69500000000001</v>
      </c>
      <c r="C38" s="1">
        <v>79.235</v>
      </c>
      <c r="D38" s="1">
        <v>88.245</v>
      </c>
      <c r="E38" s="1">
        <v>120.045</v>
      </c>
      <c r="F38" s="1">
        <v>150.255</v>
      </c>
      <c r="G38" s="1">
        <v>180.465</v>
      </c>
      <c r="H38" s="1">
        <v>186.825</v>
      </c>
      <c r="I38" s="1">
        <v>199.545</v>
      </c>
      <c r="J38" s="1">
        <v>280.9</v>
      </c>
      <c r="K38" s="1">
        <v>378.95</v>
      </c>
      <c r="L38" s="2"/>
      <c r="M38" s="2"/>
      <c r="N38" s="2"/>
      <c r="O38" s="2"/>
      <c r="P38" s="2"/>
      <c r="Q38" s="2"/>
      <c r="R38" s="2"/>
      <c r="S38" s="2"/>
      <c r="T38" s="2"/>
      <c r="U38" s="2"/>
      <c r="V38" s="2"/>
      <c r="W38" s="2"/>
      <c r="X38" s="2"/>
      <c r="Y38" s="2"/>
      <c r="Z38" s="2"/>
    </row>
    <row r="39" ht="15.75" customHeight="1">
      <c r="A39" s="1" t="s">
        <v>94</v>
      </c>
      <c r="B39" s="1">
        <v>731.4000000000001</v>
      </c>
      <c r="C39" s="1">
        <v>1576.75</v>
      </c>
      <c r="D39" s="1">
        <v>389.55</v>
      </c>
      <c r="E39" s="1">
        <v>258.11</v>
      </c>
      <c r="F39" s="1">
        <v>447.85</v>
      </c>
      <c r="G39" s="1">
        <v>347.15</v>
      </c>
      <c r="H39" s="1">
        <v>442.55</v>
      </c>
      <c r="I39" s="1">
        <v>434.6</v>
      </c>
      <c r="J39" s="1">
        <v>524.7</v>
      </c>
      <c r="K39" s="1">
        <v>365.7</v>
      </c>
      <c r="L39" s="2"/>
      <c r="M39" s="2"/>
      <c r="N39" s="2"/>
      <c r="O39" s="2"/>
      <c r="P39" s="2"/>
      <c r="Q39" s="2"/>
      <c r="R39" s="2"/>
      <c r="S39" s="2"/>
      <c r="T39" s="2"/>
      <c r="U39" s="2"/>
      <c r="V39" s="2"/>
      <c r="W39" s="2"/>
      <c r="X39" s="2"/>
      <c r="Y39" s="2"/>
      <c r="Z39" s="2"/>
    </row>
    <row r="40" ht="15.75" customHeight="1">
      <c r="A40" s="1" t="s">
        <v>95</v>
      </c>
      <c r="B40" s="1">
        <v>0.0</v>
      </c>
      <c r="C40" s="1">
        <v>0.0</v>
      </c>
      <c r="D40" s="1">
        <v>0.0</v>
      </c>
      <c r="E40" s="1">
        <v>0.0</v>
      </c>
      <c r="F40" s="1">
        <v>1878.85</v>
      </c>
      <c r="G40" s="1">
        <v>2218.05</v>
      </c>
      <c r="H40" s="1">
        <v>2549.3</v>
      </c>
      <c r="I40" s="1">
        <v>2644.7</v>
      </c>
      <c r="J40" s="1">
        <v>2477.75</v>
      </c>
      <c r="K40" s="1">
        <v>0.0</v>
      </c>
      <c r="L40" s="2"/>
      <c r="M40" s="2"/>
      <c r="N40" s="2"/>
      <c r="O40" s="2"/>
      <c r="P40" s="2"/>
      <c r="Q40" s="2"/>
      <c r="R40" s="2"/>
      <c r="S40" s="2"/>
      <c r="T40" s="2"/>
      <c r="U40" s="2"/>
      <c r="V40" s="2"/>
      <c r="W40" s="2"/>
      <c r="X40" s="2"/>
      <c r="Y40" s="2"/>
      <c r="Z40" s="2"/>
    </row>
    <row r="41" ht="15.75" customHeight="1">
      <c r="A41" s="1" t="s">
        <v>96</v>
      </c>
      <c r="B41" s="1">
        <v>70.22500000000001</v>
      </c>
      <c r="C41" s="1">
        <v>36.835</v>
      </c>
      <c r="D41" s="1">
        <v>45.845</v>
      </c>
      <c r="E41" s="1">
        <v>39.75</v>
      </c>
      <c r="F41" s="1">
        <v>28.885</v>
      </c>
      <c r="G41" s="1">
        <v>35.51000000000001</v>
      </c>
      <c r="H41" s="1">
        <v>28.09</v>
      </c>
      <c r="I41" s="1">
        <v>27.825</v>
      </c>
      <c r="J41" s="1">
        <v>18.815</v>
      </c>
      <c r="K41" s="1">
        <v>28.62</v>
      </c>
      <c r="L41" s="2"/>
      <c r="M41" s="2"/>
      <c r="N41" s="2"/>
      <c r="O41" s="2"/>
      <c r="P41" s="2"/>
      <c r="Q41" s="2"/>
      <c r="R41" s="2"/>
      <c r="S41" s="2"/>
      <c r="T41" s="2"/>
      <c r="U41" s="2"/>
      <c r="V41" s="2"/>
      <c r="W41" s="2"/>
      <c r="X41" s="2"/>
      <c r="Y41" s="2"/>
      <c r="Z41" s="2"/>
    </row>
    <row r="42" ht="15.75" customHeight="1">
      <c r="A42" s="1" t="s">
        <v>97</v>
      </c>
      <c r="B42" s="1">
        <v>1131.55</v>
      </c>
      <c r="C42" s="1">
        <v>426.65</v>
      </c>
      <c r="D42" s="1">
        <v>1865.6</v>
      </c>
      <c r="E42" s="1">
        <v>2286.95</v>
      </c>
      <c r="F42" s="1">
        <v>686.35</v>
      </c>
      <c r="G42" s="1">
        <v>678.4000000000001</v>
      </c>
      <c r="H42" s="1">
        <v>948.7</v>
      </c>
      <c r="I42" s="1">
        <v>1126.25</v>
      </c>
      <c r="J42" s="1">
        <v>1136.85</v>
      </c>
      <c r="K42" s="1">
        <v>3688.8</v>
      </c>
      <c r="L42" s="2"/>
      <c r="M42" s="2"/>
      <c r="N42" s="2"/>
      <c r="O42" s="2"/>
      <c r="P42" s="2"/>
      <c r="Q42" s="2"/>
      <c r="R42" s="2"/>
      <c r="S42" s="2"/>
      <c r="T42" s="2"/>
      <c r="U42" s="2"/>
      <c r="V42" s="2"/>
      <c r="W42" s="2"/>
      <c r="X42" s="2"/>
      <c r="Y42" s="2"/>
      <c r="Z42" s="2"/>
    </row>
    <row r="43" ht="15.75" customHeight="1">
      <c r="A43" s="1" t="s">
        <v>98</v>
      </c>
      <c r="B43" s="1">
        <v>31800.0</v>
      </c>
      <c r="C43" s="1">
        <v>36835.0</v>
      </c>
      <c r="D43" s="1">
        <v>36040.0</v>
      </c>
      <c r="E43" s="1">
        <v>39220.0</v>
      </c>
      <c r="F43" s="1">
        <v>40545.0</v>
      </c>
      <c r="G43" s="1">
        <v>42665.0</v>
      </c>
      <c r="H43" s="1">
        <v>56180.0</v>
      </c>
      <c r="I43" s="1">
        <v>57770.0</v>
      </c>
      <c r="J43" s="1">
        <v>54855.0</v>
      </c>
      <c r="K43" s="1">
        <v>54590.0</v>
      </c>
      <c r="L43" s="2"/>
      <c r="M43" s="2"/>
      <c r="N43" s="2"/>
      <c r="O43" s="2"/>
      <c r="P43" s="2"/>
      <c r="Q43" s="2"/>
      <c r="R43" s="2"/>
      <c r="S43" s="2"/>
      <c r="T43" s="2"/>
      <c r="U43" s="2"/>
      <c r="V43" s="2"/>
      <c r="W43" s="2"/>
      <c r="X43" s="2"/>
      <c r="Y43" s="2"/>
      <c r="Z43" s="2"/>
    </row>
    <row r="44" ht="15.75" customHeight="1">
      <c r="A44" s="1" t="s">
        <v>99</v>
      </c>
      <c r="B44" s="1">
        <v>349.8</v>
      </c>
      <c r="C44" s="1">
        <v>349.8</v>
      </c>
      <c r="D44" s="1">
        <v>349.8</v>
      </c>
      <c r="E44" s="1">
        <v>349.8</v>
      </c>
      <c r="F44" s="1">
        <v>349.8</v>
      </c>
      <c r="G44" s="1">
        <v>349.8</v>
      </c>
      <c r="H44" s="1">
        <v>349.8</v>
      </c>
      <c r="I44" s="1">
        <v>349.8</v>
      </c>
      <c r="J44" s="1">
        <v>349.8</v>
      </c>
      <c r="K44" s="1">
        <v>349.8</v>
      </c>
      <c r="L44" s="2"/>
      <c r="M44" s="2"/>
      <c r="N44" s="2"/>
      <c r="O44" s="2"/>
      <c r="P44" s="2"/>
      <c r="Q44" s="2"/>
      <c r="R44" s="2"/>
      <c r="S44" s="2"/>
      <c r="T44" s="2"/>
      <c r="U44" s="2"/>
      <c r="V44" s="2"/>
      <c r="W44" s="2"/>
      <c r="X44" s="2"/>
      <c r="Y44" s="2"/>
      <c r="Z44" s="2"/>
    </row>
    <row r="45" ht="15.75" customHeight="1">
      <c r="A45" s="1" t="s">
        <v>100</v>
      </c>
      <c r="B45" s="1">
        <v>80.295</v>
      </c>
      <c r="C45" s="1">
        <v>75.26</v>
      </c>
      <c r="D45" s="1">
        <v>74.465</v>
      </c>
      <c r="E45" s="1">
        <v>72.08</v>
      </c>
      <c r="F45" s="1">
        <v>65.19</v>
      </c>
      <c r="G45" s="1">
        <v>59.89</v>
      </c>
      <c r="H45" s="1">
        <v>51.145</v>
      </c>
      <c r="I45" s="1">
        <v>60.685</v>
      </c>
      <c r="J45" s="1">
        <v>61.48</v>
      </c>
      <c r="K45" s="1">
        <v>60.42</v>
      </c>
      <c r="L45" s="2"/>
      <c r="M45" s="2"/>
      <c r="N45" s="2"/>
      <c r="O45" s="2"/>
      <c r="P45" s="2"/>
      <c r="Q45" s="2"/>
      <c r="R45" s="2"/>
      <c r="S45" s="2"/>
      <c r="T45" s="2"/>
      <c r="U45" s="2"/>
      <c r="V45" s="2"/>
      <c r="W45" s="2"/>
      <c r="X45" s="2"/>
      <c r="Y45" s="2"/>
      <c r="Z45" s="2"/>
    </row>
    <row r="46" ht="15.75" customHeight="1">
      <c r="A46" s="1" t="s">
        <v>101</v>
      </c>
      <c r="B46" s="1">
        <v>638.65</v>
      </c>
      <c r="C46" s="1">
        <v>818.85</v>
      </c>
      <c r="D46" s="1">
        <v>932.8000000000001</v>
      </c>
      <c r="E46" s="1">
        <v>1131.55</v>
      </c>
      <c r="F46" s="1">
        <v>1107.7</v>
      </c>
      <c r="G46" s="1">
        <v>1158.05</v>
      </c>
      <c r="H46" s="1">
        <v>91.955</v>
      </c>
      <c r="I46" s="1">
        <v>943.4000000000001</v>
      </c>
      <c r="J46" s="1">
        <v>1229.6</v>
      </c>
      <c r="K46" s="1">
        <v>1211.05</v>
      </c>
      <c r="L46" s="2"/>
      <c r="M46" s="2"/>
      <c r="N46" s="2"/>
      <c r="O46" s="2"/>
      <c r="P46" s="2"/>
      <c r="Q46" s="2"/>
      <c r="R46" s="2"/>
      <c r="S46" s="2"/>
      <c r="T46" s="2"/>
      <c r="U46" s="2"/>
      <c r="V46" s="2"/>
      <c r="W46" s="2"/>
      <c r="X46" s="2"/>
      <c r="Y46" s="2"/>
      <c r="Z46" s="2"/>
    </row>
    <row r="47" ht="15.75" customHeight="1">
      <c r="A47" s="1" t="s">
        <v>102</v>
      </c>
      <c r="B47" s="1">
        <v>-55.12</v>
      </c>
      <c r="C47" s="1">
        <v>-55.38500000000001</v>
      </c>
      <c r="D47" s="1">
        <v>-55.38500000000001</v>
      </c>
      <c r="E47" s="1">
        <v>-55.38500000000001</v>
      </c>
      <c r="F47" s="1">
        <v>-55.12</v>
      </c>
      <c r="G47" s="1">
        <v>-55.12</v>
      </c>
      <c r="H47" s="1">
        <v>-55.12</v>
      </c>
      <c r="I47" s="1">
        <v>-55.12</v>
      </c>
      <c r="J47" s="1">
        <v>-55.12</v>
      </c>
      <c r="K47" s="1">
        <v>-55.12</v>
      </c>
      <c r="L47" s="2"/>
      <c r="M47" s="2"/>
      <c r="N47" s="2"/>
      <c r="O47" s="2"/>
      <c r="P47" s="2"/>
      <c r="Q47" s="2"/>
      <c r="R47" s="2"/>
      <c r="S47" s="2"/>
      <c r="T47" s="2"/>
      <c r="U47" s="2"/>
      <c r="V47" s="2"/>
      <c r="W47" s="2"/>
      <c r="X47" s="2"/>
      <c r="Y47" s="2"/>
      <c r="Z47" s="2"/>
    </row>
    <row r="48" ht="15.75" customHeight="1">
      <c r="A48" s="1" t="s">
        <v>103</v>
      </c>
      <c r="B48" s="1">
        <v>2689.75</v>
      </c>
      <c r="C48" s="1">
        <v>3084.6</v>
      </c>
      <c r="D48" s="1">
        <v>3908.75</v>
      </c>
      <c r="E48" s="1">
        <v>4266.5</v>
      </c>
      <c r="F48" s="1">
        <v>4852.150000000001</v>
      </c>
      <c r="G48" s="1">
        <v>5440.450000000001</v>
      </c>
      <c r="H48" s="1">
        <v>6174.5</v>
      </c>
      <c r="I48" s="1">
        <v>5724.0</v>
      </c>
      <c r="J48" s="1">
        <v>6097.650000000001</v>
      </c>
      <c r="K48" s="1">
        <v>7035.75</v>
      </c>
      <c r="L48" s="2"/>
      <c r="M48" s="2"/>
      <c r="N48" s="2"/>
      <c r="O48" s="2"/>
      <c r="P48" s="2"/>
      <c r="Q48" s="2"/>
      <c r="R48" s="2"/>
      <c r="S48" s="2"/>
      <c r="T48" s="2"/>
      <c r="U48" s="2"/>
      <c r="V48" s="2"/>
      <c r="W48" s="2"/>
      <c r="X48" s="2"/>
      <c r="Y48" s="2"/>
      <c r="Z48" s="2"/>
    </row>
    <row r="49" ht="15.75" customHeight="1">
      <c r="A49" s="1" t="s">
        <v>104</v>
      </c>
      <c r="B49" s="1">
        <v>3704.7</v>
      </c>
      <c r="C49" s="1">
        <v>4274.185</v>
      </c>
      <c r="D49" s="1">
        <v>5209.900000000001</v>
      </c>
      <c r="E49" s="1">
        <v>5766.400000000001</v>
      </c>
      <c r="F49" s="1">
        <v>6317.6</v>
      </c>
      <c r="G49" s="1">
        <v>6953.6</v>
      </c>
      <c r="H49" s="1">
        <v>6611.75</v>
      </c>
      <c r="I49" s="1">
        <v>7022.5</v>
      </c>
      <c r="J49" s="1">
        <v>7682.35</v>
      </c>
      <c r="K49" s="1">
        <v>8601.9</v>
      </c>
      <c r="L49" s="2"/>
      <c r="M49" s="2"/>
      <c r="N49" s="2"/>
      <c r="O49" s="2"/>
      <c r="P49" s="2"/>
      <c r="Q49" s="2"/>
      <c r="R49" s="2"/>
      <c r="S49" s="2"/>
      <c r="T49" s="2"/>
      <c r="U49" s="2"/>
      <c r="V49" s="2"/>
      <c r="W49" s="2"/>
      <c r="X49" s="2"/>
      <c r="Y49" s="2"/>
      <c r="Z49" s="2"/>
    </row>
    <row r="50" ht="15.75" customHeight="1">
      <c r="A50" s="1" t="s">
        <v>105</v>
      </c>
      <c r="B50" s="1">
        <v>171.455</v>
      </c>
      <c r="C50" s="1">
        <v>159.0</v>
      </c>
      <c r="D50" s="1">
        <v>121.9</v>
      </c>
      <c r="E50" s="1">
        <v>131.705</v>
      </c>
      <c r="F50" s="1">
        <v>113.155</v>
      </c>
      <c r="G50" s="1">
        <v>134.62</v>
      </c>
      <c r="H50" s="1">
        <v>132.5</v>
      </c>
      <c r="I50" s="1">
        <v>143.365</v>
      </c>
      <c r="J50" s="1">
        <v>156.88</v>
      </c>
      <c r="K50" s="1">
        <v>171.455</v>
      </c>
      <c r="L50" s="2"/>
      <c r="M50" s="2"/>
      <c r="N50" s="2"/>
      <c r="O50" s="2"/>
      <c r="P50" s="2"/>
      <c r="Q50" s="2"/>
      <c r="R50" s="2"/>
      <c r="S50" s="2"/>
      <c r="T50" s="2"/>
      <c r="U50" s="2"/>
      <c r="V50" s="2"/>
      <c r="W50" s="2"/>
      <c r="X50" s="2"/>
      <c r="Y50" s="2"/>
      <c r="Z50" s="2"/>
    </row>
    <row r="51" ht="15.75" customHeight="1">
      <c r="A51" s="1" t="s">
        <v>106</v>
      </c>
      <c r="B51" s="1">
        <v>3876.95</v>
      </c>
      <c r="C51" s="1">
        <v>4433.45</v>
      </c>
      <c r="D51" s="1">
        <v>5331.8</v>
      </c>
      <c r="E51" s="1">
        <v>5896.25</v>
      </c>
      <c r="F51" s="1">
        <v>6431.55</v>
      </c>
      <c r="G51" s="1">
        <v>7088.75</v>
      </c>
      <c r="H51" s="1">
        <v>6744.25</v>
      </c>
      <c r="I51" s="1">
        <v>7165.6</v>
      </c>
      <c r="J51" s="1">
        <v>7838.700000000001</v>
      </c>
      <c r="K51" s="1">
        <v>8774.15</v>
      </c>
      <c r="L51" s="2"/>
      <c r="M51" s="2"/>
      <c r="N51" s="2"/>
      <c r="O51" s="2"/>
      <c r="P51" s="2"/>
      <c r="Q51" s="2"/>
      <c r="R51" s="2"/>
      <c r="S51" s="2"/>
      <c r="T51" s="2"/>
      <c r="U51" s="2"/>
      <c r="V51" s="2"/>
      <c r="W51" s="2"/>
      <c r="X51" s="2"/>
      <c r="Y51" s="2"/>
      <c r="Z51" s="2"/>
    </row>
    <row r="52" ht="15.75" customHeight="1">
      <c r="A52" s="1" t="s">
        <v>107</v>
      </c>
      <c r="B52" s="1">
        <v>35775.0</v>
      </c>
      <c r="C52" s="1">
        <v>41075.0</v>
      </c>
      <c r="D52" s="1">
        <v>41340.0</v>
      </c>
      <c r="E52" s="1">
        <v>45050.0</v>
      </c>
      <c r="F52" s="1">
        <v>46905.0</v>
      </c>
      <c r="G52" s="1">
        <v>49820.0</v>
      </c>
      <c r="H52" s="1">
        <v>62805.0</v>
      </c>
      <c r="I52" s="1">
        <v>64925.0</v>
      </c>
      <c r="J52" s="1">
        <v>62805.0</v>
      </c>
      <c r="K52" s="1">
        <v>63335.0</v>
      </c>
      <c r="L52" s="2"/>
      <c r="M52" s="2"/>
      <c r="N52" s="2"/>
      <c r="O52" s="2"/>
      <c r="P52" s="2"/>
      <c r="Q52" s="2"/>
      <c r="R52" s="2"/>
      <c r="S52" s="2"/>
      <c r="T52" s="2"/>
      <c r="U52" s="2"/>
      <c r="V52" s="2"/>
      <c r="W52" s="2"/>
      <c r="X52" s="2"/>
      <c r="Y52" s="2"/>
      <c r="Z52" s="2"/>
    </row>
    <row r="53" ht="15.75" customHeight="1">
      <c r="A53" s="1" t="s">
        <v>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108</v>
      </c>
      <c r="B54" s="1">
        <v>20.935</v>
      </c>
      <c r="C54" s="1">
        <v>20.935</v>
      </c>
      <c r="D54" s="1">
        <v>20.935</v>
      </c>
      <c r="E54" s="1">
        <v>20.935</v>
      </c>
      <c r="F54" s="1">
        <v>20.935</v>
      </c>
      <c r="G54" s="1">
        <v>20.935</v>
      </c>
      <c r="H54" s="1">
        <v>20.935</v>
      </c>
      <c r="I54" s="1">
        <v>20.935</v>
      </c>
      <c r="J54" s="1">
        <v>20.935</v>
      </c>
      <c r="K54" s="1">
        <v>20.935</v>
      </c>
      <c r="L54" s="2"/>
      <c r="M54" s="2"/>
      <c r="N54" s="2"/>
      <c r="O54" s="2"/>
      <c r="P54" s="2"/>
      <c r="Q54" s="2"/>
      <c r="R54" s="2"/>
      <c r="S54" s="2"/>
      <c r="T54" s="2"/>
      <c r="U54" s="2"/>
      <c r="V54" s="2"/>
      <c r="W54" s="2"/>
      <c r="X54" s="2"/>
      <c r="Y54" s="2"/>
      <c r="Z54" s="2"/>
    </row>
    <row r="55" ht="15.75" customHeight="1">
      <c r="A55" s="1" t="s">
        <v>109</v>
      </c>
      <c r="B55" s="1">
        <v>20.935</v>
      </c>
      <c r="C55" s="1">
        <v>20.935</v>
      </c>
      <c r="D55" s="1">
        <v>20.935</v>
      </c>
      <c r="E55" s="1">
        <v>20.935</v>
      </c>
      <c r="F55" s="1">
        <v>20.935</v>
      </c>
      <c r="G55" s="1">
        <v>20.935</v>
      </c>
      <c r="H55" s="1">
        <v>20.935</v>
      </c>
      <c r="I55" s="1">
        <v>20.935</v>
      </c>
      <c r="J55" s="1">
        <v>20.935</v>
      </c>
      <c r="K55" s="1">
        <v>20.935</v>
      </c>
      <c r="L55" s="2"/>
      <c r="M55" s="2"/>
      <c r="N55" s="2"/>
      <c r="O55" s="2"/>
      <c r="P55" s="2"/>
      <c r="Q55" s="2"/>
      <c r="R55" s="2"/>
      <c r="S55" s="2"/>
      <c r="T55" s="2"/>
      <c r="U55" s="2"/>
      <c r="V55" s="2"/>
      <c r="W55" s="2"/>
      <c r="X55" s="2"/>
      <c r="Y55" s="2"/>
      <c r="Z55" s="2"/>
    </row>
    <row r="56" ht="15.75" customHeight="1">
      <c r="A56" s="1" t="s">
        <v>110</v>
      </c>
      <c r="B56" s="1" t="s">
        <v>111</v>
      </c>
      <c r="C56" s="1" t="s">
        <v>112</v>
      </c>
      <c r="D56" s="1" t="s">
        <v>113</v>
      </c>
      <c r="E56" s="1" t="s">
        <v>114</v>
      </c>
      <c r="F56" s="1" t="s">
        <v>115</v>
      </c>
      <c r="G56" s="1">
        <v>87.45</v>
      </c>
      <c r="H56" s="1" t="s">
        <v>116</v>
      </c>
      <c r="I56" s="1" t="s">
        <v>117</v>
      </c>
      <c r="J56" s="1" t="s">
        <v>118</v>
      </c>
      <c r="K56" s="1" t="s">
        <v>119</v>
      </c>
      <c r="L56" s="2"/>
      <c r="M56" s="2"/>
      <c r="N56" s="2"/>
      <c r="O56" s="2"/>
      <c r="P56" s="2"/>
      <c r="Q56" s="2"/>
      <c r="R56" s="2"/>
      <c r="S56" s="2"/>
      <c r="T56" s="2"/>
      <c r="U56" s="2"/>
      <c r="V56" s="2"/>
      <c r="W56" s="2"/>
      <c r="X56" s="2"/>
      <c r="Y56" s="2"/>
      <c r="Z56" s="2"/>
    </row>
    <row r="57" ht="15.75" customHeight="1">
      <c r="A57" s="1" t="s">
        <v>120</v>
      </c>
      <c r="B57" s="1">
        <v>3166.75</v>
      </c>
      <c r="C57" s="1">
        <v>3770.95</v>
      </c>
      <c r="D57" s="1">
        <v>4690.5</v>
      </c>
      <c r="E57" s="1">
        <v>5241.7</v>
      </c>
      <c r="F57" s="1">
        <v>5771.700000000001</v>
      </c>
      <c r="G57" s="1">
        <v>6277.85</v>
      </c>
      <c r="H57" s="1">
        <v>5912.150000000001</v>
      </c>
      <c r="I57" s="1">
        <v>6304.35</v>
      </c>
      <c r="J57" s="1">
        <v>6913.85</v>
      </c>
      <c r="K57" s="1">
        <v>7745.950000000001</v>
      </c>
      <c r="L57" s="2"/>
      <c r="M57" s="2"/>
      <c r="N57" s="2"/>
      <c r="O57" s="2"/>
      <c r="P57" s="2"/>
      <c r="Q57" s="2"/>
      <c r="R57" s="2"/>
      <c r="S57" s="2"/>
      <c r="T57" s="2"/>
      <c r="U57" s="2"/>
      <c r="V57" s="2"/>
      <c r="W57" s="2"/>
      <c r="X57" s="2"/>
      <c r="Y57" s="2"/>
      <c r="Z57" s="2"/>
    </row>
    <row r="58" ht="15.75" customHeight="1">
      <c r="A58" s="1" t="s">
        <v>121</v>
      </c>
      <c r="B58" s="1" t="s">
        <v>122</v>
      </c>
      <c r="C58" s="1" t="s">
        <v>123</v>
      </c>
      <c r="D58" s="1" t="s">
        <v>124</v>
      </c>
      <c r="E58" s="1" t="s">
        <v>125</v>
      </c>
      <c r="F58" s="1" t="s">
        <v>126</v>
      </c>
      <c r="G58" s="1" t="s">
        <v>127</v>
      </c>
      <c r="H58" s="1" t="s">
        <v>128</v>
      </c>
      <c r="I58" s="1" t="s">
        <v>129</v>
      </c>
      <c r="J58" s="1" t="s">
        <v>130</v>
      </c>
      <c r="K58" s="1" t="s">
        <v>131</v>
      </c>
      <c r="L58" s="2"/>
      <c r="M58" s="2"/>
      <c r="N58" s="2"/>
      <c r="O58" s="2"/>
      <c r="P58" s="2"/>
      <c r="Q58" s="2"/>
      <c r="R58" s="2"/>
      <c r="S58" s="2"/>
      <c r="T58" s="2"/>
      <c r="U58" s="2"/>
      <c r="V58" s="2"/>
      <c r="W58" s="2"/>
      <c r="X58" s="2"/>
      <c r="Y58" s="2"/>
      <c r="Z58" s="2"/>
    </row>
    <row r="59" ht="15.75" customHeight="1">
      <c r="A59" s="1" t="s">
        <v>132</v>
      </c>
      <c r="B59" s="1">
        <v>8938.45</v>
      </c>
      <c r="C59" s="1">
        <v>10621.2</v>
      </c>
      <c r="D59" s="1">
        <v>10395.95</v>
      </c>
      <c r="E59" s="1">
        <v>10146.85</v>
      </c>
      <c r="F59" s="1">
        <v>9020.6</v>
      </c>
      <c r="G59" s="1">
        <v>8837.75</v>
      </c>
      <c r="H59" s="1">
        <v>13830.35</v>
      </c>
      <c r="I59" s="1">
        <v>12849.85</v>
      </c>
      <c r="J59" s="1">
        <v>10822.6</v>
      </c>
      <c r="K59" s="1">
        <v>10189.25</v>
      </c>
      <c r="L59" s="2"/>
      <c r="M59" s="2"/>
      <c r="N59" s="2"/>
      <c r="O59" s="2"/>
      <c r="P59" s="2"/>
      <c r="Q59" s="2"/>
      <c r="R59" s="2"/>
      <c r="S59" s="2"/>
      <c r="T59" s="2"/>
      <c r="U59" s="2"/>
      <c r="V59" s="2"/>
      <c r="W59" s="2"/>
      <c r="X59" s="2"/>
      <c r="Y59" s="2"/>
      <c r="Z59" s="2"/>
    </row>
    <row r="60" ht="15.75" customHeight="1">
      <c r="A60" s="1" t="s">
        <v>133</v>
      </c>
      <c r="B60" s="1">
        <v>4589.8</v>
      </c>
      <c r="C60" s="1">
        <v>4828.3</v>
      </c>
      <c r="D60" s="1">
        <v>3331.05</v>
      </c>
      <c r="E60" s="1">
        <v>4817.7</v>
      </c>
      <c r="F60" s="1">
        <v>4237.35</v>
      </c>
      <c r="G60" s="1">
        <v>5580.900000000001</v>
      </c>
      <c r="H60" s="1">
        <v>8347.5</v>
      </c>
      <c r="I60" s="1">
        <v>9094.800000000001</v>
      </c>
      <c r="J60" s="1">
        <v>7618.75</v>
      </c>
      <c r="K60" s="1">
        <v>7602.85</v>
      </c>
      <c r="L60" s="2"/>
      <c r="M60" s="2"/>
      <c r="N60" s="2"/>
      <c r="O60" s="2"/>
      <c r="P60" s="2"/>
      <c r="Q60" s="2"/>
      <c r="R60" s="2"/>
      <c r="S60" s="2"/>
      <c r="T60" s="2"/>
      <c r="U60" s="2"/>
      <c r="V60" s="2"/>
      <c r="W60" s="2"/>
      <c r="X60" s="2"/>
      <c r="Y60" s="2"/>
      <c r="Z60" s="2"/>
    </row>
    <row r="61" ht="15.75" customHeight="1">
      <c r="A61" s="1" t="s">
        <v>134</v>
      </c>
      <c r="B61" s="1">
        <v>5522.6</v>
      </c>
      <c r="C61" s="1">
        <v>6397.1</v>
      </c>
      <c r="D61" s="1">
        <v>6431.55</v>
      </c>
      <c r="E61" s="1">
        <v>4788.55</v>
      </c>
      <c r="F61" s="1">
        <v>6301.700000000001</v>
      </c>
      <c r="G61" s="1">
        <v>5098.6</v>
      </c>
      <c r="H61" s="1">
        <v>7759.200000000001</v>
      </c>
      <c r="I61" s="1">
        <v>6601.150000000001</v>
      </c>
      <c r="J61" s="1">
        <v>7043.700000000001</v>
      </c>
      <c r="K61" s="1">
        <v>6473.950000000001</v>
      </c>
      <c r="L61" s="2"/>
      <c r="M61" s="2"/>
      <c r="N61" s="2"/>
      <c r="O61" s="2"/>
      <c r="P61" s="2"/>
      <c r="Q61" s="2"/>
      <c r="R61" s="2"/>
      <c r="S61" s="2"/>
      <c r="T61" s="2"/>
      <c r="U61" s="2"/>
      <c r="V61" s="2"/>
      <c r="W61" s="2"/>
      <c r="X61" s="2"/>
      <c r="Y61" s="2"/>
      <c r="Z61" s="2"/>
    </row>
    <row r="62" ht="15.75" customHeight="1">
      <c r="A62" s="1" t="s">
        <v>135</v>
      </c>
      <c r="B62" s="1">
        <v>21.465</v>
      </c>
      <c r="C62" s="1">
        <v>167.215</v>
      </c>
      <c r="D62" s="1">
        <v>185.5</v>
      </c>
      <c r="E62" s="1">
        <v>187.885</v>
      </c>
      <c r="F62" s="1">
        <v>154.23</v>
      </c>
      <c r="G62" s="1">
        <v>166.685</v>
      </c>
      <c r="H62" s="1">
        <v>171.19</v>
      </c>
      <c r="I62" s="1">
        <v>174.635</v>
      </c>
      <c r="J62" s="1">
        <v>192.655</v>
      </c>
      <c r="K62" s="1">
        <v>198.485</v>
      </c>
      <c r="L62" s="2"/>
      <c r="M62" s="2"/>
      <c r="N62" s="2"/>
      <c r="O62" s="2"/>
      <c r="P62" s="2"/>
      <c r="Q62" s="2"/>
      <c r="R62" s="2"/>
      <c r="S62" s="2"/>
      <c r="T62" s="2"/>
      <c r="U62" s="2"/>
      <c r="V62" s="2"/>
      <c r="W62" s="2"/>
      <c r="X62" s="2"/>
      <c r="Y62" s="2"/>
      <c r="Z62" s="2"/>
    </row>
    <row r="63" ht="15.75" customHeight="1">
      <c r="A63" s="1" t="s">
        <v>136</v>
      </c>
      <c r="B63" s="1">
        <v>0.0</v>
      </c>
      <c r="C63" s="1">
        <v>0.0</v>
      </c>
      <c r="D63" s="1">
        <v>0.0</v>
      </c>
      <c r="E63" s="1">
        <v>0.795</v>
      </c>
      <c r="F63" s="1">
        <v>0.0</v>
      </c>
      <c r="G63" s="1">
        <v>0.795</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2279.0</v>
      </c>
      <c r="C2" s="1">
        <v>2655.3</v>
      </c>
      <c r="D2" s="1">
        <v>2867.3</v>
      </c>
      <c r="E2" s="1">
        <v>2922.95</v>
      </c>
      <c r="F2" s="1">
        <v>3052.8</v>
      </c>
      <c r="G2" s="1">
        <v>3280.7</v>
      </c>
      <c r="H2" s="1">
        <v>3060.75</v>
      </c>
      <c r="I2" s="1">
        <v>3140.25</v>
      </c>
      <c r="J2" s="1">
        <v>3977.65</v>
      </c>
      <c r="K2" s="1">
        <v>4982.0</v>
      </c>
      <c r="L2" s="2"/>
      <c r="M2" s="2"/>
      <c r="N2" s="2"/>
      <c r="O2" s="2"/>
      <c r="P2" s="2"/>
      <c r="Q2" s="2"/>
      <c r="R2" s="2"/>
      <c r="S2" s="2"/>
      <c r="T2" s="2"/>
      <c r="U2" s="2"/>
      <c r="V2" s="2"/>
      <c r="W2" s="2"/>
      <c r="X2" s="2"/>
      <c r="Y2" s="2"/>
      <c r="Z2" s="2"/>
    </row>
    <row r="3">
      <c r="A3" s="1" t="s">
        <v>138</v>
      </c>
      <c r="B3" s="1">
        <v>2279.0</v>
      </c>
      <c r="C3" s="1">
        <v>2655.3</v>
      </c>
      <c r="D3" s="1">
        <v>2867.3</v>
      </c>
      <c r="E3" s="1">
        <v>2922.95</v>
      </c>
      <c r="F3" s="1">
        <v>3052.8</v>
      </c>
      <c r="G3" s="1">
        <v>3280.7</v>
      </c>
      <c r="H3" s="1">
        <v>3060.75</v>
      </c>
      <c r="I3" s="1">
        <v>3140.25</v>
      </c>
      <c r="J3" s="1">
        <v>3977.65</v>
      </c>
      <c r="K3" s="1">
        <v>4982.0</v>
      </c>
      <c r="L3" s="2"/>
      <c r="M3" s="2"/>
      <c r="N3" s="2"/>
      <c r="O3" s="2"/>
      <c r="P3" s="2"/>
      <c r="Q3" s="2"/>
      <c r="R3" s="2"/>
      <c r="S3" s="2"/>
      <c r="T3" s="2"/>
      <c r="U3" s="2"/>
      <c r="V3" s="2"/>
      <c r="W3" s="2"/>
      <c r="X3" s="2"/>
      <c r="Y3" s="2"/>
      <c r="Z3" s="2"/>
    </row>
    <row r="4">
      <c r="A4" s="1" t="s">
        <v>139</v>
      </c>
      <c r="B4" s="1">
        <v>580.35</v>
      </c>
      <c r="C4" s="1">
        <v>678.4000000000001</v>
      </c>
      <c r="D4" s="1">
        <v>771.1500000000001</v>
      </c>
      <c r="E4" s="1">
        <v>784.4000000000001</v>
      </c>
      <c r="F4" s="1">
        <v>802.95</v>
      </c>
      <c r="G4" s="1">
        <v>871.85</v>
      </c>
      <c r="H4" s="1">
        <v>789.7</v>
      </c>
      <c r="I4" s="1">
        <v>659.85</v>
      </c>
      <c r="J4" s="1">
        <v>924.85</v>
      </c>
      <c r="K4" s="1">
        <v>1552.9</v>
      </c>
      <c r="L4" s="2"/>
      <c r="M4" s="2"/>
      <c r="N4" s="2"/>
      <c r="O4" s="2"/>
      <c r="P4" s="2"/>
      <c r="Q4" s="2"/>
      <c r="R4" s="2"/>
      <c r="S4" s="2"/>
      <c r="T4" s="2"/>
      <c r="U4" s="2"/>
      <c r="V4" s="2"/>
      <c r="W4" s="2"/>
      <c r="X4" s="2"/>
      <c r="Y4" s="2"/>
      <c r="Z4" s="2"/>
    </row>
    <row r="5">
      <c r="A5" s="1" t="s">
        <v>140</v>
      </c>
      <c r="B5" s="1">
        <v>580.35</v>
      </c>
      <c r="C5" s="1">
        <v>678.4000000000001</v>
      </c>
      <c r="D5" s="1">
        <v>771.1500000000001</v>
      </c>
      <c r="E5" s="1">
        <v>784.4000000000001</v>
      </c>
      <c r="F5" s="1">
        <v>802.95</v>
      </c>
      <c r="G5" s="1">
        <v>871.85</v>
      </c>
      <c r="H5" s="1">
        <v>789.7</v>
      </c>
      <c r="I5" s="1">
        <v>659.85</v>
      </c>
      <c r="J5" s="1">
        <v>924.85</v>
      </c>
      <c r="K5" s="1">
        <v>1552.9</v>
      </c>
      <c r="L5" s="2"/>
      <c r="M5" s="2"/>
      <c r="N5" s="2"/>
      <c r="O5" s="2"/>
      <c r="P5" s="2"/>
      <c r="Q5" s="2"/>
      <c r="R5" s="2"/>
      <c r="S5" s="2"/>
      <c r="T5" s="2"/>
      <c r="U5" s="2"/>
      <c r="V5" s="2"/>
      <c r="W5" s="2"/>
      <c r="X5" s="2"/>
      <c r="Y5" s="2"/>
      <c r="Z5" s="2"/>
    </row>
    <row r="6">
      <c r="A6" s="1" t="s">
        <v>141</v>
      </c>
      <c r="B6" s="1">
        <v>1698.65</v>
      </c>
      <c r="C6" s="1">
        <v>1976.9</v>
      </c>
      <c r="D6" s="1">
        <v>2093.5</v>
      </c>
      <c r="E6" s="1">
        <v>2138.55</v>
      </c>
      <c r="F6" s="1">
        <v>2249.85</v>
      </c>
      <c r="G6" s="1">
        <v>2408.85</v>
      </c>
      <c r="H6" s="1">
        <v>2271.05</v>
      </c>
      <c r="I6" s="1">
        <v>2480.4</v>
      </c>
      <c r="J6" s="1">
        <v>3052.8</v>
      </c>
      <c r="K6" s="1">
        <v>3429.1</v>
      </c>
      <c r="L6" s="2"/>
      <c r="M6" s="2"/>
      <c r="N6" s="2"/>
      <c r="O6" s="2"/>
      <c r="P6" s="2"/>
      <c r="Q6" s="2"/>
      <c r="R6" s="2"/>
      <c r="S6" s="2"/>
      <c r="T6" s="2"/>
      <c r="U6" s="2"/>
      <c r="V6" s="2"/>
      <c r="W6" s="2"/>
      <c r="X6" s="2"/>
      <c r="Y6" s="2"/>
      <c r="Z6" s="2"/>
    </row>
    <row r="7">
      <c r="A7" s="1" t="s">
        <v>142</v>
      </c>
      <c r="B7" s="1">
        <v>0.0</v>
      </c>
      <c r="C7" s="1">
        <v>0.0</v>
      </c>
      <c r="D7" s="1">
        <v>0.0</v>
      </c>
      <c r="E7" s="1">
        <v>27.56</v>
      </c>
      <c r="F7" s="1">
        <v>3.445</v>
      </c>
      <c r="G7" s="1">
        <v>1.59</v>
      </c>
      <c r="H7" s="1">
        <v>10.6</v>
      </c>
      <c r="I7" s="1">
        <v>49.02500000000001</v>
      </c>
      <c r="J7" s="1">
        <v>17.225</v>
      </c>
      <c r="K7" s="1">
        <v>14.045</v>
      </c>
      <c r="L7" s="2"/>
      <c r="M7" s="2"/>
      <c r="N7" s="2"/>
      <c r="O7" s="2"/>
      <c r="P7" s="2"/>
      <c r="Q7" s="2"/>
      <c r="R7" s="2"/>
      <c r="S7" s="2"/>
      <c r="T7" s="2"/>
      <c r="U7" s="2"/>
      <c r="V7" s="2"/>
      <c r="W7" s="2"/>
      <c r="X7" s="2"/>
      <c r="Y7" s="2"/>
      <c r="Z7" s="2"/>
    </row>
    <row r="8">
      <c r="A8" s="1" t="s">
        <v>143</v>
      </c>
      <c r="B8" s="1">
        <v>0.0</v>
      </c>
      <c r="C8" s="1">
        <v>0.0</v>
      </c>
      <c r="D8" s="1">
        <v>0.0</v>
      </c>
      <c r="E8" s="1">
        <v>0.0</v>
      </c>
      <c r="F8" s="1">
        <v>14.31</v>
      </c>
      <c r="G8" s="1">
        <v>30.74</v>
      </c>
      <c r="H8" s="1">
        <v>9.275</v>
      </c>
      <c r="I8" s="1">
        <v>4.505</v>
      </c>
      <c r="J8" s="1">
        <v>8.48</v>
      </c>
      <c r="K8" s="1">
        <v>22.525</v>
      </c>
      <c r="L8" s="2"/>
      <c r="M8" s="2"/>
      <c r="N8" s="2"/>
      <c r="O8" s="2"/>
      <c r="P8" s="2"/>
      <c r="Q8" s="2"/>
      <c r="R8" s="2"/>
      <c r="S8" s="2"/>
      <c r="T8" s="2"/>
      <c r="U8" s="2"/>
      <c r="V8" s="2"/>
      <c r="W8" s="2"/>
      <c r="X8" s="2"/>
      <c r="Y8" s="2"/>
      <c r="Z8" s="2"/>
    </row>
    <row r="9">
      <c r="A9" s="1" t="s">
        <v>144</v>
      </c>
      <c r="B9" s="1">
        <v>55.38500000000001</v>
      </c>
      <c r="C9" s="1">
        <v>45.315</v>
      </c>
      <c r="D9" s="1">
        <v>99.11</v>
      </c>
      <c r="E9" s="1">
        <v>214.385</v>
      </c>
      <c r="F9" s="1">
        <v>50.085</v>
      </c>
      <c r="G9" s="1">
        <v>144.955</v>
      </c>
      <c r="H9" s="1">
        <v>138.595</v>
      </c>
      <c r="I9" s="1">
        <v>7.42</v>
      </c>
      <c r="J9" s="1">
        <v>1.325</v>
      </c>
      <c r="K9" s="1">
        <v>112.625</v>
      </c>
      <c r="L9" s="2"/>
      <c r="M9" s="2"/>
      <c r="N9" s="2"/>
      <c r="O9" s="2"/>
      <c r="P9" s="2"/>
      <c r="Q9" s="2"/>
      <c r="R9" s="2"/>
      <c r="S9" s="2"/>
      <c r="T9" s="2"/>
      <c r="U9" s="2"/>
      <c r="V9" s="2"/>
      <c r="W9" s="2"/>
      <c r="X9" s="2"/>
      <c r="Y9" s="2"/>
      <c r="Z9" s="2"/>
    </row>
    <row r="10">
      <c r="A10" s="1" t="s">
        <v>145</v>
      </c>
      <c r="B10" s="1">
        <v>1160.7</v>
      </c>
      <c r="C10" s="1">
        <v>1237.55</v>
      </c>
      <c r="D10" s="1">
        <v>1195.15</v>
      </c>
      <c r="E10" s="1">
        <v>1237.55</v>
      </c>
      <c r="F10" s="1">
        <v>1346.2</v>
      </c>
      <c r="G10" s="1">
        <v>1253.45</v>
      </c>
      <c r="H10" s="1">
        <v>1102.4</v>
      </c>
      <c r="I10" s="1">
        <v>1242.85</v>
      </c>
      <c r="J10" s="1">
        <v>1502.55</v>
      </c>
      <c r="K10" s="1">
        <v>1669.5</v>
      </c>
      <c r="L10" s="2"/>
      <c r="M10" s="2"/>
      <c r="N10" s="2"/>
      <c r="O10" s="2"/>
      <c r="P10" s="2"/>
      <c r="Q10" s="2"/>
      <c r="R10" s="2"/>
      <c r="S10" s="2"/>
      <c r="T10" s="2"/>
      <c r="U10" s="2"/>
      <c r="V10" s="2"/>
      <c r="W10" s="2"/>
      <c r="X10" s="2"/>
      <c r="Y10" s="2"/>
      <c r="Z10" s="2"/>
    </row>
    <row r="11">
      <c r="A11" s="1" t="s">
        <v>146</v>
      </c>
      <c r="B11" s="1">
        <v>1216.35</v>
      </c>
      <c r="C11" s="1">
        <v>1282.6</v>
      </c>
      <c r="D11" s="1">
        <v>1295.85</v>
      </c>
      <c r="E11" s="1">
        <v>1478.7</v>
      </c>
      <c r="F11" s="1">
        <v>1415.1</v>
      </c>
      <c r="G11" s="1">
        <v>1431.0</v>
      </c>
      <c r="H11" s="1">
        <v>1261.4</v>
      </c>
      <c r="I11" s="1">
        <v>1303.8</v>
      </c>
      <c r="J11" s="1">
        <v>1529.05</v>
      </c>
      <c r="K11" s="1">
        <v>1820.55</v>
      </c>
      <c r="L11" s="2"/>
      <c r="M11" s="2"/>
      <c r="N11" s="2"/>
      <c r="O11" s="2"/>
      <c r="P11" s="2"/>
      <c r="Q11" s="2"/>
      <c r="R11" s="2"/>
      <c r="S11" s="2"/>
      <c r="T11" s="2"/>
      <c r="U11" s="2"/>
      <c r="V11" s="2"/>
      <c r="W11" s="2"/>
      <c r="X11" s="2"/>
      <c r="Y11" s="2"/>
      <c r="Z11" s="2"/>
    </row>
    <row r="12">
      <c r="A12" s="1" t="s">
        <v>147</v>
      </c>
      <c r="B12" s="1">
        <v>2915.0</v>
      </c>
      <c r="C12" s="1">
        <v>3262.15</v>
      </c>
      <c r="D12" s="1">
        <v>3389.35</v>
      </c>
      <c r="E12" s="1">
        <v>3617.25</v>
      </c>
      <c r="F12" s="1">
        <v>3664.95</v>
      </c>
      <c r="G12" s="1">
        <v>3839.85</v>
      </c>
      <c r="H12" s="1">
        <v>3532.45</v>
      </c>
      <c r="I12" s="1">
        <v>3786.85</v>
      </c>
      <c r="J12" s="1">
        <v>4581.85</v>
      </c>
      <c r="K12" s="1">
        <v>5247.0</v>
      </c>
      <c r="L12" s="2"/>
      <c r="M12" s="2"/>
      <c r="N12" s="2"/>
      <c r="O12" s="2"/>
      <c r="P12" s="2"/>
      <c r="Q12" s="2"/>
      <c r="R12" s="2"/>
      <c r="S12" s="2"/>
      <c r="T12" s="2"/>
      <c r="U12" s="2"/>
      <c r="V12" s="2"/>
      <c r="W12" s="2"/>
      <c r="X12" s="2"/>
      <c r="Y12" s="2"/>
      <c r="Z12" s="2"/>
    </row>
    <row r="13">
      <c r="A13" s="1" t="s">
        <v>148</v>
      </c>
      <c r="B13" s="1">
        <v>455.8</v>
      </c>
      <c r="C13" s="1">
        <v>498.2</v>
      </c>
      <c r="D13" s="1">
        <v>474.35</v>
      </c>
      <c r="E13" s="1">
        <v>474.35</v>
      </c>
      <c r="F13" s="1">
        <v>405.45</v>
      </c>
      <c r="G13" s="1">
        <v>490.25</v>
      </c>
      <c r="H13" s="1">
        <v>1568.8</v>
      </c>
      <c r="I13" s="1">
        <v>320.65</v>
      </c>
      <c r="J13" s="1">
        <v>479.65</v>
      </c>
      <c r="K13" s="1">
        <v>959.3000000000001</v>
      </c>
      <c r="L13" s="2"/>
      <c r="M13" s="2"/>
      <c r="N13" s="2"/>
      <c r="O13" s="2"/>
      <c r="P13" s="2"/>
      <c r="Q13" s="2"/>
      <c r="R13" s="2"/>
      <c r="S13" s="2"/>
      <c r="T13" s="2"/>
      <c r="U13" s="2"/>
      <c r="V13" s="2"/>
      <c r="W13" s="2"/>
      <c r="X13" s="2"/>
      <c r="Y13" s="2"/>
      <c r="Z13" s="2"/>
    </row>
    <row r="14">
      <c r="A14" s="1" t="s">
        <v>149</v>
      </c>
      <c r="B14" s="1">
        <v>2459.2</v>
      </c>
      <c r="C14" s="1">
        <v>2763.95</v>
      </c>
      <c r="D14" s="1">
        <v>2917.65</v>
      </c>
      <c r="E14" s="1">
        <v>3142.9</v>
      </c>
      <c r="F14" s="1">
        <v>3259.5</v>
      </c>
      <c r="G14" s="1">
        <v>3349.6</v>
      </c>
      <c r="H14" s="1">
        <v>1963.65</v>
      </c>
      <c r="I14" s="1">
        <v>3463.55</v>
      </c>
      <c r="J14" s="1">
        <v>4102.2</v>
      </c>
      <c r="K14" s="1">
        <v>4287.7</v>
      </c>
      <c r="L14" s="2"/>
      <c r="M14" s="2"/>
      <c r="N14" s="2"/>
      <c r="O14" s="2"/>
      <c r="P14" s="2"/>
      <c r="Q14" s="2"/>
      <c r="R14" s="2"/>
      <c r="S14" s="2"/>
      <c r="T14" s="2"/>
      <c r="U14" s="2"/>
      <c r="V14" s="2"/>
      <c r="W14" s="2"/>
      <c r="X14" s="2"/>
      <c r="Y14" s="2"/>
      <c r="Z14" s="2"/>
    </row>
    <row r="15">
      <c r="A15" s="1" t="s">
        <v>150</v>
      </c>
      <c r="B15" s="1">
        <v>691.6500000000001</v>
      </c>
      <c r="C15" s="1">
        <v>744.6500000000001</v>
      </c>
      <c r="D15" s="1">
        <v>755.25</v>
      </c>
      <c r="E15" s="1">
        <v>797.6500000000001</v>
      </c>
      <c r="F15" s="1">
        <v>834.75</v>
      </c>
      <c r="G15" s="1">
        <v>871.85</v>
      </c>
      <c r="H15" s="1">
        <v>850.6500000000001</v>
      </c>
      <c r="I15" s="1">
        <v>951.35</v>
      </c>
      <c r="J15" s="1">
        <v>1049.4</v>
      </c>
      <c r="K15" s="1">
        <v>1107.7</v>
      </c>
      <c r="L15" s="2"/>
      <c r="M15" s="2"/>
      <c r="N15" s="2"/>
      <c r="O15" s="2"/>
      <c r="P15" s="2"/>
      <c r="Q15" s="2"/>
      <c r="R15" s="2"/>
      <c r="S15" s="2"/>
      <c r="T15" s="2"/>
      <c r="U15" s="2"/>
      <c r="V15" s="2"/>
      <c r="W15" s="2"/>
      <c r="X15" s="2"/>
      <c r="Y15" s="2"/>
      <c r="Z15" s="2"/>
    </row>
    <row r="16">
      <c r="A16" s="1" t="s">
        <v>151</v>
      </c>
      <c r="B16" s="1">
        <v>115.01</v>
      </c>
      <c r="C16" s="1">
        <v>106.265</v>
      </c>
      <c r="D16" s="1">
        <v>107.855</v>
      </c>
      <c r="E16" s="1">
        <v>111.3</v>
      </c>
      <c r="F16" s="1">
        <v>113.685</v>
      </c>
      <c r="G16" s="1">
        <v>167.48</v>
      </c>
      <c r="H16" s="1">
        <v>177.55</v>
      </c>
      <c r="I16" s="1">
        <v>180.995</v>
      </c>
      <c r="J16" s="1">
        <v>181.26</v>
      </c>
      <c r="K16" s="1">
        <v>174.635</v>
      </c>
      <c r="L16" s="2"/>
      <c r="M16" s="2"/>
      <c r="N16" s="2"/>
      <c r="O16" s="2"/>
      <c r="P16" s="2"/>
      <c r="Q16" s="2"/>
      <c r="R16" s="2"/>
      <c r="S16" s="2"/>
      <c r="T16" s="2"/>
      <c r="U16" s="2"/>
      <c r="V16" s="2"/>
      <c r="W16" s="2"/>
      <c r="X16" s="2"/>
      <c r="Y16" s="2"/>
      <c r="Z16" s="2"/>
    </row>
    <row r="17">
      <c r="A17" s="1" t="s">
        <v>152</v>
      </c>
      <c r="B17" s="1">
        <v>527.35</v>
      </c>
      <c r="C17" s="1">
        <v>482.3</v>
      </c>
      <c r="D17" s="1">
        <v>508.8</v>
      </c>
      <c r="E17" s="1">
        <v>519.4</v>
      </c>
      <c r="F17" s="1">
        <v>559.15</v>
      </c>
      <c r="G17" s="1">
        <v>567.1</v>
      </c>
      <c r="H17" s="1">
        <v>588.3000000000001</v>
      </c>
      <c r="I17" s="1">
        <v>726.1</v>
      </c>
      <c r="J17" s="1">
        <v>871.85</v>
      </c>
      <c r="K17" s="1">
        <v>959.3000000000001</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5.83</v>
      </c>
      <c r="H18" s="1">
        <v>13.78</v>
      </c>
      <c r="I18" s="1">
        <v>12.455</v>
      </c>
      <c r="J18" s="1">
        <v>10.6</v>
      </c>
      <c r="K18" s="1">
        <v>14.045</v>
      </c>
      <c r="L18" s="2"/>
      <c r="M18" s="2"/>
      <c r="N18" s="2"/>
      <c r="O18" s="2"/>
      <c r="P18" s="2"/>
      <c r="Q18" s="2"/>
      <c r="R18" s="2"/>
      <c r="S18" s="2"/>
      <c r="T18" s="2"/>
      <c r="U18" s="2"/>
      <c r="V18" s="2"/>
      <c r="W18" s="2"/>
      <c r="X18" s="2"/>
      <c r="Y18" s="2"/>
      <c r="Z18" s="2"/>
    </row>
    <row r="19">
      <c r="A19" s="1" t="s">
        <v>154</v>
      </c>
      <c r="B19" s="1">
        <v>183.115</v>
      </c>
      <c r="C19" s="1">
        <v>244.33</v>
      </c>
      <c r="D19" s="1">
        <v>241.945</v>
      </c>
      <c r="E19" s="1">
        <v>229.49</v>
      </c>
      <c r="F19" s="1">
        <v>246.715</v>
      </c>
      <c r="G19" s="1">
        <v>146.545</v>
      </c>
      <c r="H19" s="1">
        <v>220.215</v>
      </c>
      <c r="I19" s="1">
        <v>160.06</v>
      </c>
      <c r="J19" s="1">
        <v>159.0</v>
      </c>
      <c r="K19" s="1">
        <v>172.25</v>
      </c>
      <c r="L19" s="2"/>
      <c r="M19" s="2"/>
      <c r="N19" s="2"/>
      <c r="O19" s="2"/>
      <c r="P19" s="2"/>
      <c r="Q19" s="2"/>
      <c r="R19" s="2"/>
      <c r="S19" s="2"/>
      <c r="T19" s="2"/>
      <c r="U19" s="2"/>
      <c r="V19" s="2"/>
      <c r="W19" s="2"/>
      <c r="X19" s="2"/>
      <c r="Y19" s="2"/>
      <c r="Z19" s="2"/>
    </row>
    <row r="20">
      <c r="A20" s="1" t="s">
        <v>155</v>
      </c>
      <c r="B20" s="1">
        <v>1518.45</v>
      </c>
      <c r="C20" s="1">
        <v>1576.75</v>
      </c>
      <c r="D20" s="1">
        <v>1613.85</v>
      </c>
      <c r="E20" s="1">
        <v>1658.9</v>
      </c>
      <c r="F20" s="1">
        <v>1754.3</v>
      </c>
      <c r="G20" s="1">
        <v>1759.6</v>
      </c>
      <c r="H20" s="1">
        <v>1849.7</v>
      </c>
      <c r="I20" s="1">
        <v>2032.55</v>
      </c>
      <c r="J20" s="1">
        <v>2273.7</v>
      </c>
      <c r="K20" s="1">
        <v>2430.05</v>
      </c>
      <c r="L20" s="2"/>
      <c r="M20" s="2"/>
      <c r="N20" s="2"/>
      <c r="O20" s="2"/>
      <c r="P20" s="2"/>
      <c r="Q20" s="2"/>
      <c r="R20" s="2"/>
      <c r="S20" s="2"/>
      <c r="T20" s="2"/>
      <c r="U20" s="2"/>
      <c r="V20" s="2"/>
      <c r="W20" s="2"/>
      <c r="X20" s="2"/>
      <c r="Y20" s="2"/>
      <c r="Z20" s="2"/>
    </row>
    <row r="21" ht="15.75" customHeight="1">
      <c r="A21" s="1" t="s">
        <v>156</v>
      </c>
      <c r="B21" s="1">
        <v>940.75</v>
      </c>
      <c r="C21" s="1">
        <v>1187.2</v>
      </c>
      <c r="D21" s="1">
        <v>1303.8</v>
      </c>
      <c r="E21" s="1">
        <v>1484.0</v>
      </c>
      <c r="F21" s="1">
        <v>1502.55</v>
      </c>
      <c r="G21" s="1">
        <v>1590.0</v>
      </c>
      <c r="H21" s="1">
        <v>113.685</v>
      </c>
      <c r="I21" s="1">
        <v>1431.0</v>
      </c>
      <c r="J21" s="1">
        <v>1828.5</v>
      </c>
      <c r="K21" s="1">
        <v>1860.3</v>
      </c>
      <c r="L21" s="2"/>
      <c r="M21" s="2"/>
      <c r="N21" s="2"/>
      <c r="O21" s="2"/>
      <c r="P21" s="2"/>
      <c r="Q21" s="2"/>
      <c r="R21" s="2"/>
      <c r="S21" s="2"/>
      <c r="T21" s="2"/>
      <c r="U21" s="2"/>
      <c r="V21" s="2"/>
      <c r="W21" s="2"/>
      <c r="X21" s="2"/>
      <c r="Y21" s="2"/>
      <c r="Z21" s="2"/>
    </row>
    <row r="22" ht="15.75" customHeight="1">
      <c r="A22" s="1" t="s">
        <v>157</v>
      </c>
      <c r="B22" s="1">
        <v>-24.38</v>
      </c>
      <c r="C22" s="1">
        <v>-21.73</v>
      </c>
      <c r="D22" s="1">
        <v>-2.385</v>
      </c>
      <c r="E22" s="1">
        <v>0.0</v>
      </c>
      <c r="F22" s="1">
        <v>-10.07</v>
      </c>
      <c r="G22" s="1">
        <v>0.0</v>
      </c>
      <c r="H22" s="1">
        <v>-16.695</v>
      </c>
      <c r="I22" s="1">
        <v>0.0</v>
      </c>
      <c r="J22" s="1">
        <v>0.0</v>
      </c>
      <c r="K22" s="1">
        <v>-18.815</v>
      </c>
      <c r="L22" s="2"/>
      <c r="M22" s="2"/>
      <c r="N22" s="2"/>
      <c r="O22" s="2"/>
      <c r="P22" s="2"/>
      <c r="Q22" s="2"/>
      <c r="R22" s="2"/>
      <c r="S22" s="2"/>
      <c r="T22" s="2"/>
      <c r="U22" s="2"/>
      <c r="V22" s="2"/>
      <c r="W22" s="2"/>
      <c r="X22" s="2"/>
      <c r="Y22" s="2"/>
      <c r="Z22" s="2"/>
    </row>
    <row r="23" ht="15.75" customHeight="1">
      <c r="A23" s="1" t="s">
        <v>158</v>
      </c>
      <c r="B23" s="1">
        <v>-18.55</v>
      </c>
      <c r="C23" s="1">
        <v>-10.07</v>
      </c>
      <c r="D23" s="1">
        <v>-7.42</v>
      </c>
      <c r="E23" s="1">
        <v>-7.685</v>
      </c>
      <c r="F23" s="1">
        <v>-11.13</v>
      </c>
      <c r="G23" s="1">
        <v>-7.155</v>
      </c>
      <c r="H23" s="1">
        <v>-37.365</v>
      </c>
      <c r="I23" s="1">
        <v>-18.55</v>
      </c>
      <c r="J23" s="1">
        <v>-11.395</v>
      </c>
      <c r="K23" s="1">
        <v>-25.175</v>
      </c>
      <c r="L23" s="2"/>
      <c r="M23" s="2"/>
      <c r="N23" s="2"/>
      <c r="O23" s="2"/>
      <c r="P23" s="2"/>
      <c r="Q23" s="2"/>
      <c r="R23" s="2"/>
      <c r="S23" s="2"/>
      <c r="T23" s="2"/>
      <c r="U23" s="2"/>
      <c r="V23" s="2"/>
      <c r="W23" s="2"/>
      <c r="X23" s="2"/>
      <c r="Y23" s="2"/>
      <c r="Z23" s="2"/>
    </row>
    <row r="24" ht="15.75" customHeight="1">
      <c r="A24" s="1" t="s">
        <v>159</v>
      </c>
      <c r="B24" s="1">
        <v>898.35</v>
      </c>
      <c r="C24" s="1">
        <v>1155.4</v>
      </c>
      <c r="D24" s="1">
        <v>1295.85</v>
      </c>
      <c r="E24" s="1">
        <v>1476.05</v>
      </c>
      <c r="F24" s="1">
        <v>1481.35</v>
      </c>
      <c r="G24" s="1">
        <v>1584.7</v>
      </c>
      <c r="H24" s="1">
        <v>59.36</v>
      </c>
      <c r="I24" s="1">
        <v>1412.45</v>
      </c>
      <c r="J24" s="1">
        <v>1817.9</v>
      </c>
      <c r="K24" s="1">
        <v>1815.25</v>
      </c>
      <c r="L24" s="2"/>
      <c r="M24" s="2"/>
      <c r="N24" s="2"/>
      <c r="O24" s="2"/>
      <c r="P24" s="2"/>
      <c r="Q24" s="2"/>
      <c r="R24" s="2"/>
      <c r="S24" s="2"/>
      <c r="T24" s="2"/>
      <c r="U24" s="2"/>
      <c r="V24" s="2"/>
      <c r="W24" s="2"/>
      <c r="X24" s="2"/>
      <c r="Y24" s="2"/>
      <c r="Z24" s="2"/>
    </row>
    <row r="25" ht="15.75" customHeight="1">
      <c r="A25" s="1" t="s">
        <v>160</v>
      </c>
      <c r="B25" s="1">
        <v>256.52</v>
      </c>
      <c r="C25" s="1">
        <v>318.0</v>
      </c>
      <c r="D25" s="1">
        <v>339.2</v>
      </c>
      <c r="E25" s="1">
        <v>368.35</v>
      </c>
      <c r="F25" s="1">
        <v>402.8</v>
      </c>
      <c r="G25" s="1">
        <v>429.3</v>
      </c>
      <c r="H25" s="1">
        <v>-29.15</v>
      </c>
      <c r="I25" s="1">
        <v>439.9</v>
      </c>
      <c r="J25" s="1">
        <v>559.15</v>
      </c>
      <c r="K25" s="1">
        <v>500.85</v>
      </c>
      <c r="L25" s="2"/>
      <c r="M25" s="2"/>
      <c r="N25" s="2"/>
      <c r="O25" s="2"/>
      <c r="P25" s="2"/>
      <c r="Q25" s="2"/>
      <c r="R25" s="2"/>
      <c r="S25" s="2"/>
      <c r="T25" s="2"/>
      <c r="U25" s="2"/>
      <c r="V25" s="2"/>
      <c r="W25" s="2"/>
      <c r="X25" s="2"/>
      <c r="Y25" s="2"/>
      <c r="Z25" s="2"/>
    </row>
    <row r="26" ht="15.75" customHeight="1">
      <c r="A26" s="1" t="s">
        <v>161</v>
      </c>
      <c r="B26" s="1">
        <v>641.3000000000001</v>
      </c>
      <c r="C26" s="1">
        <v>837.4000000000001</v>
      </c>
      <c r="D26" s="1">
        <v>956.6500000000001</v>
      </c>
      <c r="E26" s="1">
        <v>1107.7</v>
      </c>
      <c r="F26" s="1">
        <v>1078.55</v>
      </c>
      <c r="G26" s="1">
        <v>1152.75</v>
      </c>
      <c r="H26" s="1">
        <v>88.51</v>
      </c>
      <c r="I26" s="1">
        <v>972.5500000000001</v>
      </c>
      <c r="J26" s="1">
        <v>1258.75</v>
      </c>
      <c r="K26" s="1">
        <v>1314.4</v>
      </c>
      <c r="L26" s="2"/>
      <c r="M26" s="2"/>
      <c r="N26" s="2"/>
      <c r="O26" s="2"/>
      <c r="P26" s="2"/>
      <c r="Q26" s="2"/>
      <c r="R26" s="2"/>
      <c r="S26" s="2"/>
      <c r="T26" s="2"/>
      <c r="U26" s="2"/>
      <c r="V26" s="2"/>
      <c r="W26" s="2"/>
      <c r="X26" s="2"/>
      <c r="Y26" s="2"/>
      <c r="Z26" s="2"/>
    </row>
    <row r="27" ht="15.75" customHeight="1">
      <c r="A27" s="1" t="s">
        <v>162</v>
      </c>
      <c r="B27" s="1">
        <v>641.3000000000001</v>
      </c>
      <c r="C27" s="1">
        <v>837.4000000000001</v>
      </c>
      <c r="D27" s="1">
        <v>956.6500000000001</v>
      </c>
      <c r="E27" s="1">
        <v>1107.7</v>
      </c>
      <c r="F27" s="1">
        <v>1078.55</v>
      </c>
      <c r="G27" s="1">
        <v>1152.75</v>
      </c>
      <c r="H27" s="1">
        <v>88.51</v>
      </c>
      <c r="I27" s="1">
        <v>972.5500000000001</v>
      </c>
      <c r="J27" s="1">
        <v>1258.75</v>
      </c>
      <c r="K27" s="1">
        <v>1314.4</v>
      </c>
      <c r="L27" s="2"/>
      <c r="M27" s="2"/>
      <c r="N27" s="2"/>
      <c r="O27" s="2"/>
      <c r="P27" s="2"/>
      <c r="Q27" s="2"/>
      <c r="R27" s="2"/>
      <c r="S27" s="2"/>
      <c r="T27" s="2"/>
      <c r="U27" s="2"/>
      <c r="V27" s="2"/>
      <c r="W27" s="2"/>
      <c r="X27" s="2"/>
      <c r="Y27" s="2"/>
      <c r="Z27" s="2"/>
    </row>
    <row r="28" ht="15.75" customHeight="1">
      <c r="A28" s="1" t="s">
        <v>105</v>
      </c>
      <c r="B28" s="1">
        <v>-8.745000000000001</v>
      </c>
      <c r="C28" s="1">
        <v>-18.815</v>
      </c>
      <c r="D28" s="1">
        <v>-25.175</v>
      </c>
      <c r="E28" s="1">
        <v>-23.585</v>
      </c>
      <c r="F28" s="1">
        <v>-23.055</v>
      </c>
      <c r="G28" s="1">
        <v>-23.055</v>
      </c>
      <c r="H28" s="1">
        <v>3.18</v>
      </c>
      <c r="I28" s="1">
        <v>-23.055</v>
      </c>
      <c r="J28" s="1">
        <v>-29.68</v>
      </c>
      <c r="K28" s="1">
        <v>-24.91</v>
      </c>
      <c r="L28" s="2"/>
      <c r="M28" s="2"/>
      <c r="N28" s="2"/>
      <c r="O28" s="2"/>
      <c r="P28" s="2"/>
      <c r="Q28" s="2"/>
      <c r="R28" s="2"/>
      <c r="S28" s="2"/>
      <c r="T28" s="2"/>
      <c r="U28" s="2"/>
      <c r="V28" s="2"/>
      <c r="W28" s="2"/>
      <c r="X28" s="2"/>
      <c r="Y28" s="2"/>
      <c r="Z28" s="2"/>
    </row>
    <row r="29" ht="15.75" customHeight="1">
      <c r="A29" s="1" t="s">
        <v>163</v>
      </c>
      <c r="B29" s="1">
        <v>633.35</v>
      </c>
      <c r="C29" s="1">
        <v>818.85</v>
      </c>
      <c r="D29" s="1">
        <v>930.1500000000001</v>
      </c>
      <c r="E29" s="1">
        <v>1083.85</v>
      </c>
      <c r="F29" s="1">
        <v>1054.7</v>
      </c>
      <c r="G29" s="1">
        <v>1131.55</v>
      </c>
      <c r="H29" s="1">
        <v>91.955</v>
      </c>
      <c r="I29" s="1">
        <v>948.7</v>
      </c>
      <c r="J29" s="1">
        <v>1226.95</v>
      </c>
      <c r="K29" s="1">
        <v>1290.55</v>
      </c>
      <c r="L29" s="2"/>
      <c r="M29" s="2"/>
      <c r="N29" s="2"/>
      <c r="O29" s="2"/>
      <c r="P29" s="2"/>
      <c r="Q29" s="2"/>
      <c r="R29" s="2"/>
      <c r="S29" s="2"/>
      <c r="T29" s="2"/>
      <c r="U29" s="2"/>
      <c r="V29" s="2"/>
      <c r="W29" s="2"/>
      <c r="X29" s="2"/>
      <c r="Y29" s="2"/>
      <c r="Z29" s="2"/>
    </row>
    <row r="30" ht="15.75" customHeight="1">
      <c r="A30" s="1" t="s">
        <v>164</v>
      </c>
      <c r="B30" s="1">
        <v>633.35</v>
      </c>
      <c r="C30" s="1">
        <v>818.85</v>
      </c>
      <c r="D30" s="1">
        <v>930.1500000000001</v>
      </c>
      <c r="E30" s="1">
        <v>1083.85</v>
      </c>
      <c r="F30" s="1">
        <v>1054.7</v>
      </c>
      <c r="G30" s="1">
        <v>1131.55</v>
      </c>
      <c r="H30" s="1">
        <v>91.955</v>
      </c>
      <c r="I30" s="1">
        <v>948.7</v>
      </c>
      <c r="J30" s="1">
        <v>1226.95</v>
      </c>
      <c r="K30" s="1">
        <v>1290.55</v>
      </c>
      <c r="L30" s="2"/>
      <c r="M30" s="2"/>
      <c r="N30" s="2"/>
      <c r="O30" s="2"/>
      <c r="P30" s="2"/>
      <c r="Q30" s="2"/>
      <c r="R30" s="2"/>
      <c r="S30" s="2"/>
      <c r="T30" s="2"/>
      <c r="U30" s="2"/>
      <c r="V30" s="2"/>
      <c r="W30" s="2"/>
      <c r="X30" s="2"/>
      <c r="Y30" s="2"/>
      <c r="Z30" s="2"/>
    </row>
    <row r="31" ht="15.75" customHeight="1">
      <c r="A31" s="1" t="s">
        <v>165</v>
      </c>
      <c r="B31" s="1">
        <v>633.35</v>
      </c>
      <c r="C31" s="1">
        <v>818.85</v>
      </c>
      <c r="D31" s="1">
        <v>930.1500000000001</v>
      </c>
      <c r="E31" s="1">
        <v>1083.85</v>
      </c>
      <c r="F31" s="1">
        <v>1054.7</v>
      </c>
      <c r="G31" s="1">
        <v>1131.55</v>
      </c>
      <c r="H31" s="1">
        <v>91.955</v>
      </c>
      <c r="I31" s="1">
        <v>948.7</v>
      </c>
      <c r="J31" s="1">
        <v>1226.95</v>
      </c>
      <c r="K31" s="1">
        <v>1290.55</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v>79.0</v>
      </c>
      <c r="C35" s="1">
        <v>79.0</v>
      </c>
      <c r="D35" s="1">
        <v>79.0</v>
      </c>
      <c r="E35" s="1">
        <v>79.0</v>
      </c>
      <c r="F35" s="1">
        <v>79.0</v>
      </c>
      <c r="G35" s="1">
        <v>79.0</v>
      </c>
      <c r="H35" s="1">
        <v>79.0</v>
      </c>
      <c r="I35" s="1">
        <v>79.0</v>
      </c>
      <c r="J35" s="1">
        <v>79.0</v>
      </c>
      <c r="K35" s="1">
        <v>79.0</v>
      </c>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79.0</v>
      </c>
      <c r="C38" s="1">
        <v>79.0</v>
      </c>
      <c r="D38" s="1">
        <v>79.0</v>
      </c>
      <c r="E38" s="1">
        <v>79.0</v>
      </c>
      <c r="F38" s="1">
        <v>79.0</v>
      </c>
      <c r="G38" s="1">
        <v>79.0</v>
      </c>
      <c r="H38" s="1">
        <v>79.0</v>
      </c>
      <c r="I38" s="1">
        <v>79.0</v>
      </c>
      <c r="J38" s="1">
        <v>79.0</v>
      </c>
      <c r="K38" s="1">
        <v>79.0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v>5.300000000000001</v>
      </c>
      <c r="G41" s="1">
        <v>7.95</v>
      </c>
      <c r="H41" s="1">
        <v>1.325</v>
      </c>
      <c r="I41" s="1">
        <v>3.975</v>
      </c>
      <c r="J41" s="1" t="s">
        <v>220</v>
      </c>
      <c r="K41" s="1">
        <v>9.275</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233</v>
      </c>
      <c r="D43" s="1" t="s">
        <v>233</v>
      </c>
      <c r="E43" s="1" t="s">
        <v>233</v>
      </c>
      <c r="F43" s="1" t="s">
        <v>233</v>
      </c>
      <c r="G43" s="1" t="s">
        <v>233</v>
      </c>
      <c r="H43" s="1" t="s">
        <v>233</v>
      </c>
      <c r="I43" s="1" t="s">
        <v>233</v>
      </c>
      <c r="J43" s="1" t="s">
        <v>233</v>
      </c>
      <c r="K43" s="1" t="s">
        <v>233</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234</v>
      </c>
      <c r="B45" s="1" t="s">
        <v>235</v>
      </c>
      <c r="C45" s="1" t="s">
        <v>236</v>
      </c>
      <c r="D45" s="1" t="s">
        <v>237</v>
      </c>
      <c r="E45" s="1" t="s">
        <v>238</v>
      </c>
      <c r="F45" s="1" t="s">
        <v>239</v>
      </c>
      <c r="G45" s="1" t="s">
        <v>240</v>
      </c>
      <c r="H45" s="1" t="s">
        <v>241</v>
      </c>
      <c r="I45" s="1" t="s">
        <v>242</v>
      </c>
      <c r="J45" s="1" t="s">
        <v>243</v>
      </c>
      <c r="K45" s="1" t="s">
        <v>244</v>
      </c>
      <c r="L45" s="2"/>
      <c r="M45" s="2"/>
      <c r="N45" s="2"/>
      <c r="O45" s="2"/>
      <c r="P45" s="2"/>
      <c r="Q45" s="2"/>
      <c r="R45" s="2"/>
      <c r="S45" s="2"/>
      <c r="T45" s="2"/>
      <c r="U45" s="2"/>
      <c r="V45" s="2"/>
      <c r="W45" s="2"/>
      <c r="X45" s="2"/>
      <c r="Y45" s="2"/>
      <c r="Z45" s="2"/>
    </row>
    <row r="46" ht="15.75" customHeight="1">
      <c r="A46" s="1" t="s">
        <v>245</v>
      </c>
      <c r="B46" s="1">
        <v>0.0</v>
      </c>
      <c r="C46" s="1">
        <v>0.0</v>
      </c>
      <c r="D46" s="1">
        <v>291.5</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246</v>
      </c>
      <c r="B47" s="1">
        <v>323.3</v>
      </c>
      <c r="C47" s="1">
        <v>347.15</v>
      </c>
      <c r="D47" s="1">
        <v>41.075</v>
      </c>
      <c r="E47" s="1">
        <v>371.0</v>
      </c>
      <c r="F47" s="1">
        <v>378.95</v>
      </c>
      <c r="G47" s="1">
        <v>445.2</v>
      </c>
      <c r="H47" s="1">
        <v>275.6</v>
      </c>
      <c r="I47" s="1">
        <v>294.15</v>
      </c>
      <c r="J47" s="1">
        <v>530.0</v>
      </c>
      <c r="K47" s="1">
        <v>519.4</v>
      </c>
      <c r="L47" s="2"/>
      <c r="M47" s="2"/>
      <c r="N47" s="2"/>
      <c r="O47" s="2"/>
      <c r="P47" s="2"/>
      <c r="Q47" s="2"/>
      <c r="R47" s="2"/>
      <c r="S47" s="2"/>
      <c r="T47" s="2"/>
      <c r="U47" s="2"/>
      <c r="V47" s="2"/>
      <c r="W47" s="2"/>
      <c r="X47" s="2"/>
      <c r="Y47" s="2"/>
      <c r="Z47" s="2"/>
    </row>
    <row r="48" ht="15.75" customHeight="1">
      <c r="A48" s="1" t="s">
        <v>247</v>
      </c>
      <c r="B48" s="1">
        <v>323.3</v>
      </c>
      <c r="C48" s="1">
        <v>347.15</v>
      </c>
      <c r="D48" s="1">
        <v>331.25</v>
      </c>
      <c r="E48" s="1">
        <v>371.0</v>
      </c>
      <c r="F48" s="1">
        <v>378.95</v>
      </c>
      <c r="G48" s="1">
        <v>445.2</v>
      </c>
      <c r="H48" s="1">
        <v>275.6</v>
      </c>
      <c r="I48" s="1">
        <v>294.15</v>
      </c>
      <c r="J48" s="1">
        <v>530.0</v>
      </c>
      <c r="K48" s="1">
        <v>519.4</v>
      </c>
      <c r="L48" s="2"/>
      <c r="M48" s="2"/>
      <c r="N48" s="2"/>
      <c r="O48" s="2"/>
      <c r="P48" s="2"/>
      <c r="Q48" s="2"/>
      <c r="R48" s="2"/>
      <c r="S48" s="2"/>
      <c r="T48" s="2"/>
      <c r="U48" s="2"/>
      <c r="V48" s="2"/>
      <c r="W48" s="2"/>
      <c r="X48" s="2"/>
      <c r="Y48" s="2"/>
      <c r="Z48" s="2"/>
    </row>
    <row r="49" ht="15.75" customHeight="1">
      <c r="A49" s="1" t="s">
        <v>248</v>
      </c>
      <c r="B49" s="1">
        <v>0.0</v>
      </c>
      <c r="C49" s="1">
        <v>0.0</v>
      </c>
      <c r="D49" s="1">
        <v>4.505</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249</v>
      </c>
      <c r="B50" s="1">
        <v>-67.045</v>
      </c>
      <c r="C50" s="1">
        <v>-31.005</v>
      </c>
      <c r="D50" s="1">
        <v>2.65</v>
      </c>
      <c r="E50" s="1">
        <v>-0.795</v>
      </c>
      <c r="F50" s="1">
        <v>24.115</v>
      </c>
      <c r="G50" s="1">
        <v>-13.78</v>
      </c>
      <c r="H50" s="1">
        <v>-304.75</v>
      </c>
      <c r="I50" s="1">
        <v>144.955</v>
      </c>
      <c r="J50" s="1">
        <v>29.945</v>
      </c>
      <c r="K50" s="1">
        <v>-20.14</v>
      </c>
      <c r="L50" s="2"/>
      <c r="M50" s="2"/>
      <c r="N50" s="2"/>
      <c r="O50" s="2"/>
      <c r="P50" s="2"/>
      <c r="Q50" s="2"/>
      <c r="R50" s="2"/>
      <c r="S50" s="2"/>
      <c r="T50" s="2"/>
      <c r="U50" s="2"/>
      <c r="V50" s="2"/>
      <c r="W50" s="2"/>
      <c r="X50" s="2"/>
      <c r="Y50" s="2"/>
      <c r="Z50" s="2"/>
    </row>
    <row r="51" ht="15.75" customHeight="1">
      <c r="A51" s="1" t="s">
        <v>250</v>
      </c>
      <c r="B51" s="1">
        <v>-67.045</v>
      </c>
      <c r="C51" s="1">
        <v>-31.005</v>
      </c>
      <c r="D51" s="1">
        <v>7.42</v>
      </c>
      <c r="E51" s="1">
        <v>-0.795</v>
      </c>
      <c r="F51" s="1">
        <v>24.115</v>
      </c>
      <c r="G51" s="1">
        <v>-13.78</v>
      </c>
      <c r="H51" s="1">
        <v>-304.75</v>
      </c>
      <c r="I51" s="1">
        <v>144.955</v>
      </c>
      <c r="J51" s="1">
        <v>29.945</v>
      </c>
      <c r="K51" s="1">
        <v>-20.14</v>
      </c>
      <c r="L51" s="2"/>
      <c r="M51" s="2"/>
      <c r="N51" s="2"/>
      <c r="O51" s="2"/>
      <c r="P51" s="2"/>
      <c r="Q51" s="2"/>
      <c r="R51" s="2"/>
      <c r="S51" s="2"/>
      <c r="T51" s="2"/>
      <c r="U51" s="2"/>
      <c r="V51" s="2"/>
      <c r="W51" s="2"/>
      <c r="X51" s="2"/>
      <c r="Y51" s="2"/>
      <c r="Z51" s="2"/>
    </row>
    <row r="52" ht="15.75" customHeight="1">
      <c r="A52" s="1" t="s">
        <v>251</v>
      </c>
      <c r="B52" s="1">
        <v>580.35</v>
      </c>
      <c r="C52" s="1">
        <v>723.45</v>
      </c>
      <c r="D52" s="1">
        <v>789.7</v>
      </c>
      <c r="E52" s="1">
        <v>903.6500000000001</v>
      </c>
      <c r="F52" s="1">
        <v>916.9000000000001</v>
      </c>
      <c r="G52" s="1">
        <v>969.9000000000001</v>
      </c>
      <c r="H52" s="1">
        <v>74.465</v>
      </c>
      <c r="I52" s="1">
        <v>871.85</v>
      </c>
      <c r="J52" s="1">
        <v>1113.0</v>
      </c>
      <c r="K52" s="1">
        <v>1136.85</v>
      </c>
      <c r="L52" s="2"/>
      <c r="M52" s="2"/>
      <c r="N52" s="2"/>
      <c r="O52" s="2"/>
      <c r="P52" s="2"/>
      <c r="Q52" s="2"/>
      <c r="R52" s="2"/>
      <c r="S52" s="2"/>
      <c r="T52" s="2"/>
      <c r="U52" s="2"/>
      <c r="V52" s="2"/>
      <c r="W52" s="2"/>
      <c r="X52" s="2"/>
      <c r="Y52" s="2"/>
      <c r="Z52" s="2"/>
    </row>
    <row r="53" ht="15.75" customHeight="1">
      <c r="A53" s="1" t="s">
        <v>252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253</v>
      </c>
      <c r="B54" s="1">
        <v>16.43</v>
      </c>
      <c r="C54" s="1">
        <v>19.345</v>
      </c>
      <c r="D54" s="1">
        <v>24.91</v>
      </c>
      <c r="E54" s="1">
        <v>16.43</v>
      </c>
      <c r="F54" s="1">
        <v>17.225</v>
      </c>
      <c r="G54" s="1">
        <v>31.8</v>
      </c>
      <c r="H54" s="1">
        <v>27.56</v>
      </c>
      <c r="I54" s="1">
        <v>19.61</v>
      </c>
      <c r="J54" s="1">
        <v>23.32</v>
      </c>
      <c r="K54" s="1">
        <v>21.995</v>
      </c>
      <c r="L54" s="2"/>
      <c r="M54" s="2"/>
      <c r="N54" s="2"/>
      <c r="O54" s="2"/>
      <c r="P54" s="2"/>
      <c r="Q54" s="2"/>
      <c r="R54" s="2"/>
      <c r="S54" s="2"/>
      <c r="T54" s="2"/>
      <c r="U54" s="2"/>
      <c r="V54" s="2"/>
      <c r="W54" s="2"/>
      <c r="X54" s="2"/>
      <c r="Y54" s="2"/>
      <c r="Z54" s="2"/>
    </row>
    <row r="55" ht="15.75" customHeight="1">
      <c r="A55" s="1" t="s">
        <v>254</v>
      </c>
      <c r="B55" s="1">
        <v>16.43</v>
      </c>
      <c r="C55" s="1">
        <v>19.345</v>
      </c>
      <c r="D55" s="1">
        <v>24.91</v>
      </c>
      <c r="E55" s="1">
        <v>16.43</v>
      </c>
      <c r="F55" s="1">
        <v>17.225</v>
      </c>
      <c r="G55" s="1">
        <v>31.8</v>
      </c>
      <c r="H55" s="1">
        <v>27.56</v>
      </c>
      <c r="I55" s="1">
        <v>19.61</v>
      </c>
      <c r="J55" s="1">
        <v>23.32</v>
      </c>
      <c r="K55" s="1">
        <v>21.995</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v>246.715</v>
      </c>
      <c r="C6" s="1">
        <v>360.4</v>
      </c>
      <c r="D6" s="1">
        <v>378.95</v>
      </c>
      <c r="E6" s="1">
        <v>439.9</v>
      </c>
      <c r="F6" s="1">
        <v>344.5</v>
      </c>
      <c r="G6" s="1">
        <v>344.5</v>
      </c>
      <c r="H6" s="1">
        <v>-710.2</v>
      </c>
      <c r="I6" s="1">
        <v>140.98</v>
      </c>
      <c r="J6" s="1">
        <v>352.45</v>
      </c>
      <c r="K6" s="1">
        <v>320.65</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347</v>
      </c>
      <c r="B14" s="1" t="s">
        <v>348</v>
      </c>
      <c r="C14" s="1" t="s">
        <v>349</v>
      </c>
      <c r="D14" s="1" t="s">
        <v>350</v>
      </c>
      <c r="E14" s="1" t="s">
        <v>351</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359</v>
      </c>
      <c r="B16" s="1" t="s">
        <v>360</v>
      </c>
      <c r="C16" s="1" t="s">
        <v>361</v>
      </c>
      <c r="D16" s="1" t="s">
        <v>362</v>
      </c>
      <c r="E16" s="1" t="s">
        <v>363</v>
      </c>
      <c r="F16" s="1">
        <v>1.06</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265</v>
      </c>
      <c r="C17" s="1" t="s">
        <v>370</v>
      </c>
      <c r="D17" s="1" t="s">
        <v>371</v>
      </c>
      <c r="E17" s="1" t="s">
        <v>259</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v>0.53</v>
      </c>
      <c r="C18" s="1">
        <v>0.53</v>
      </c>
      <c r="D18" s="1" t="s">
        <v>379</v>
      </c>
      <c r="E18" s="1" t="s">
        <v>380</v>
      </c>
      <c r="F18" s="1" t="s">
        <v>260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1" t="s">
        <v>387</v>
      </c>
      <c r="C19" s="1" t="s">
        <v>384</v>
      </c>
      <c r="D19" s="1" t="s">
        <v>388</v>
      </c>
      <c r="E19" s="1" t="s">
        <v>389</v>
      </c>
      <c r="F19" s="1" t="s">
        <v>390</v>
      </c>
      <c r="G19" s="1" t="s">
        <v>391</v>
      </c>
      <c r="H19" s="1" t="s">
        <v>392</v>
      </c>
      <c r="I19" s="1" t="s">
        <v>393</v>
      </c>
      <c r="J19" s="1" t="s">
        <v>394</v>
      </c>
      <c r="K19" s="1" t="s">
        <v>395</v>
      </c>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331</v>
      </c>
      <c r="F23" s="1" t="s">
        <v>433</v>
      </c>
      <c r="G23" s="1" t="s">
        <v>434</v>
      </c>
      <c r="H23" s="1" t="s">
        <v>435</v>
      </c>
      <c r="I23" s="1" t="s">
        <v>320</v>
      </c>
      <c r="J23" s="1" t="s">
        <v>436</v>
      </c>
      <c r="K23" s="1" t="s">
        <v>437</v>
      </c>
      <c r="L23" s="2"/>
      <c r="M23" s="2"/>
      <c r="N23" s="2"/>
      <c r="O23" s="2"/>
      <c r="P23" s="2"/>
      <c r="Q23" s="2"/>
      <c r="R23" s="2"/>
      <c r="S23" s="2"/>
      <c r="T23" s="2"/>
      <c r="U23" s="2"/>
      <c r="V23" s="2"/>
      <c r="W23" s="2"/>
      <c r="X23" s="2"/>
      <c r="Y23" s="2"/>
      <c r="Z23" s="2"/>
    </row>
    <row r="24" ht="15.75" customHeight="1">
      <c r="A24" s="1" t="s">
        <v>438</v>
      </c>
      <c r="B24" s="1" t="s">
        <v>439</v>
      </c>
      <c r="C24" s="1" t="s">
        <v>440</v>
      </c>
      <c r="D24" s="1" t="s">
        <v>441</v>
      </c>
      <c r="E24" s="1" t="s">
        <v>442</v>
      </c>
      <c r="F24" s="1" t="s">
        <v>443</v>
      </c>
      <c r="G24" s="1" t="s">
        <v>444</v>
      </c>
      <c r="H24" s="1" t="s">
        <v>445</v>
      </c>
      <c r="I24" s="1" t="s">
        <v>446</v>
      </c>
      <c r="J24" s="1" t="s">
        <v>447</v>
      </c>
      <c r="K24" s="1" t="s">
        <v>448</v>
      </c>
      <c r="L24" s="2"/>
      <c r="M24" s="2"/>
      <c r="N24" s="2"/>
      <c r="O24" s="2"/>
      <c r="P24" s="2"/>
      <c r="Q24" s="2"/>
      <c r="R24" s="2"/>
      <c r="S24" s="2"/>
      <c r="T24" s="2"/>
      <c r="U24" s="2"/>
      <c r="V24" s="2"/>
      <c r="W24" s="2"/>
      <c r="X24" s="2"/>
      <c r="Y24" s="2"/>
      <c r="Z24" s="2"/>
    </row>
    <row r="25" ht="15.75" customHeight="1">
      <c r="A25" s="1" t="s">
        <v>449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450</v>
      </c>
      <c r="B26" s="1" t="s">
        <v>451</v>
      </c>
      <c r="C26" s="1" t="s">
        <v>451</v>
      </c>
      <c r="D26" s="1" t="s">
        <v>452</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459</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349</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1" t="s">
        <v>514</v>
      </c>
      <c r="C32" s="1" t="s">
        <v>515</v>
      </c>
      <c r="D32" s="1" t="s">
        <v>516</v>
      </c>
      <c r="E32" s="1" t="s">
        <v>517</v>
      </c>
      <c r="F32" s="1" t="s">
        <v>518</v>
      </c>
      <c r="G32" s="1" t="s">
        <v>519</v>
      </c>
      <c r="H32" s="1" t="s">
        <v>520</v>
      </c>
      <c r="I32" s="1" t="s">
        <v>521</v>
      </c>
      <c r="J32" s="1" t="s">
        <v>522</v>
      </c>
      <c r="K32" s="1" t="s">
        <v>523</v>
      </c>
      <c r="L32" s="2"/>
      <c r="M32" s="2"/>
      <c r="N32" s="2"/>
      <c r="O32" s="2"/>
      <c r="P32" s="2"/>
      <c r="Q32" s="2"/>
      <c r="R32" s="2"/>
      <c r="S32" s="2"/>
      <c r="T32" s="2"/>
      <c r="U32" s="2"/>
      <c r="V32" s="2"/>
      <c r="W32" s="2"/>
      <c r="X32" s="2"/>
      <c r="Y32" s="2"/>
      <c r="Z32" s="2"/>
    </row>
    <row r="33" ht="15.75" customHeight="1">
      <c r="A33" s="1" t="s">
        <v>524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525</v>
      </c>
      <c r="B34" s="1" t="s">
        <v>526</v>
      </c>
      <c r="C34" s="1" t="s">
        <v>527</v>
      </c>
      <c r="D34" s="1" t="s">
        <v>374</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539</v>
      </c>
      <c r="E37" s="1" t="s">
        <v>550</v>
      </c>
      <c r="F37" s="1" t="s">
        <v>551</v>
      </c>
      <c r="G37" s="1" t="s">
        <v>552</v>
      </c>
      <c r="H37" s="1" t="s">
        <v>553</v>
      </c>
      <c r="I37" s="1" t="s">
        <v>360</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362</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334</v>
      </c>
      <c r="D40" s="1" t="s">
        <v>579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581</v>
      </c>
      <c r="G41" s="1" t="s">
        <v>592</v>
      </c>
      <c r="H41" s="1" t="s">
        <v>593</v>
      </c>
      <c r="I41" s="1" t="s">
        <v>594</v>
      </c>
      <c r="J41" s="1" t="s">
        <v>595</v>
      </c>
      <c r="K41" s="1" t="s">
        <v>342</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600</v>
      </c>
      <c r="F42" s="1" t="s">
        <v>601</v>
      </c>
      <c r="G42" s="1" t="s">
        <v>602</v>
      </c>
      <c r="H42" s="1" t="s">
        <v>603</v>
      </c>
      <c r="I42" s="1">
        <v>0.0</v>
      </c>
      <c r="J42" s="1" t="s">
        <v>405</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517</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v>13.25</v>
      </c>
      <c r="H44" s="1" t="s">
        <v>621</v>
      </c>
      <c r="I44" s="1">
        <v>53.0</v>
      </c>
      <c r="J44" s="1" t="s">
        <v>622</v>
      </c>
      <c r="K44" s="1">
        <v>10.6</v>
      </c>
      <c r="L44" s="2"/>
      <c r="M44" s="2"/>
      <c r="N44" s="2"/>
      <c r="O44" s="2"/>
      <c r="P44" s="2"/>
      <c r="Q44" s="2"/>
      <c r="R44" s="2"/>
      <c r="S44" s="2"/>
      <c r="T44" s="2"/>
      <c r="U44" s="2"/>
      <c r="V44" s="2"/>
      <c r="W44" s="2"/>
      <c r="X44" s="2"/>
      <c r="Y44" s="2"/>
      <c r="Z44" s="2"/>
    </row>
    <row r="45" ht="15.75" customHeight="1">
      <c r="A45" s="1" t="s">
        <v>623</v>
      </c>
      <c r="B45" s="1" t="s">
        <v>624</v>
      </c>
      <c r="C45" s="1" t="s">
        <v>625</v>
      </c>
      <c r="D45" s="1" t="s">
        <v>626</v>
      </c>
      <c r="E45" s="1" t="s">
        <v>395</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235</v>
      </c>
      <c r="D46" s="1" t="s">
        <v>635</v>
      </c>
      <c r="E46" s="1" t="s">
        <v>636</v>
      </c>
      <c r="F46" s="1" t="s">
        <v>637</v>
      </c>
      <c r="G46" s="1" t="s">
        <v>384</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602</v>
      </c>
      <c r="F47" s="1" t="s">
        <v>646</v>
      </c>
      <c r="G47" s="1" t="s">
        <v>647</v>
      </c>
      <c r="H47" s="1" t="s">
        <v>648</v>
      </c>
      <c r="I47" s="1" t="s">
        <v>649</v>
      </c>
      <c r="J47" s="1">
        <v>0.265</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597</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592</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279</v>
      </c>
      <c r="C54" s="1" t="s">
        <v>716</v>
      </c>
      <c r="D54" s="1" t="s">
        <v>717</v>
      </c>
      <c r="E54" s="1" t="s">
        <v>718</v>
      </c>
      <c r="F54" s="1" t="s">
        <v>719</v>
      </c>
      <c r="G54" s="1" t="s">
        <v>627</v>
      </c>
      <c r="H54" s="1" t="s">
        <v>720</v>
      </c>
      <c r="I54" s="1" t="s">
        <v>721</v>
      </c>
      <c r="J54" s="1" t="s">
        <v>713</v>
      </c>
      <c r="K54" s="1" t="s">
        <v>722</v>
      </c>
      <c r="L54" s="2"/>
      <c r="M54" s="2"/>
      <c r="N54" s="2"/>
      <c r="O54" s="2"/>
      <c r="P54" s="2"/>
      <c r="Q54" s="2"/>
      <c r="R54" s="2"/>
      <c r="S54" s="2"/>
      <c r="T54" s="2"/>
      <c r="U54" s="2"/>
      <c r="V54" s="2"/>
      <c r="W54" s="2"/>
      <c r="X54" s="2"/>
      <c r="Y54" s="2"/>
      <c r="Z54" s="2"/>
    </row>
    <row r="55" ht="15.75" customHeight="1">
      <c r="A55" s="1" t="s">
        <v>723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653</v>
      </c>
      <c r="K56" s="1" t="s">
        <v>733</v>
      </c>
      <c r="L56" s="2"/>
      <c r="M56" s="2"/>
      <c r="N56" s="2"/>
      <c r="O56" s="2"/>
      <c r="P56" s="2"/>
      <c r="Q56" s="2"/>
      <c r="R56" s="2"/>
      <c r="S56" s="2"/>
      <c r="T56" s="2"/>
      <c r="U56" s="2"/>
      <c r="V56" s="2"/>
      <c r="W56" s="2"/>
      <c r="X56" s="2"/>
      <c r="Y56" s="2"/>
      <c r="Z56" s="2"/>
    </row>
    <row r="57" ht="15.75" customHeight="1">
      <c r="A57" s="1" t="s">
        <v>734</v>
      </c>
      <c r="B57" s="1" t="s">
        <v>454</v>
      </c>
      <c r="C57" s="1" t="s">
        <v>735</v>
      </c>
      <c r="D57" s="1" t="s">
        <v>736</v>
      </c>
      <c r="E57" s="1">
        <v>1.855</v>
      </c>
      <c r="F57" s="1" t="s">
        <v>389</v>
      </c>
      <c r="G57" s="1" t="s">
        <v>737</v>
      </c>
      <c r="H57" s="1" t="s">
        <v>738</v>
      </c>
      <c r="I57" s="1" t="s">
        <v>739</v>
      </c>
      <c r="J57" s="1" t="s">
        <v>702</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671</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463</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630</v>
      </c>
      <c r="C63" s="1" t="s">
        <v>795</v>
      </c>
      <c r="D63" s="1" t="s">
        <v>796</v>
      </c>
      <c r="E63" s="1" t="s">
        <v>797</v>
      </c>
      <c r="F63" s="1" t="s">
        <v>798</v>
      </c>
      <c r="G63" s="1" t="s">
        <v>779</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339</v>
      </c>
      <c r="F64" s="1" t="s">
        <v>807</v>
      </c>
      <c r="G64" s="1" t="s">
        <v>808</v>
      </c>
      <c r="H64" s="1">
        <v>-13.25</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815</v>
      </c>
      <c r="E65" s="1" t="s">
        <v>816</v>
      </c>
      <c r="F65" s="1" t="s">
        <v>817</v>
      </c>
      <c r="G65" s="1" t="s">
        <v>818</v>
      </c>
      <c r="H65" s="1" t="s">
        <v>819</v>
      </c>
      <c r="I65" s="1" t="s">
        <v>820</v>
      </c>
      <c r="J65" s="1" t="s">
        <v>430</v>
      </c>
      <c r="K65" s="1" t="s">
        <v>821</v>
      </c>
      <c r="L65" s="2"/>
      <c r="M65" s="2"/>
      <c r="N65" s="2"/>
      <c r="O65" s="2"/>
      <c r="P65" s="2"/>
      <c r="Q65" s="2"/>
      <c r="R65" s="2"/>
      <c r="S65" s="2"/>
      <c r="T65" s="2"/>
      <c r="U65" s="2"/>
      <c r="V65" s="2"/>
      <c r="W65" s="2"/>
      <c r="X65" s="2"/>
      <c r="Y65" s="2"/>
      <c r="Z65" s="2"/>
    </row>
    <row r="66" ht="15.75" customHeight="1">
      <c r="A66" s="1" t="s">
        <v>822</v>
      </c>
      <c r="B66" s="1" t="s">
        <v>823</v>
      </c>
      <c r="C66" s="1" t="s">
        <v>824</v>
      </c>
      <c r="D66" s="1" t="s">
        <v>401</v>
      </c>
      <c r="E66" s="1" t="s">
        <v>825</v>
      </c>
      <c r="F66" s="1" t="s">
        <v>826</v>
      </c>
      <c r="G66" s="1" t="s">
        <v>827</v>
      </c>
      <c r="H66" s="1" t="s">
        <v>828</v>
      </c>
      <c r="I66" s="1" t="s">
        <v>829</v>
      </c>
      <c r="J66" s="1" t="s">
        <v>830</v>
      </c>
      <c r="K66" s="1" t="s">
        <v>831</v>
      </c>
      <c r="L66" s="2"/>
      <c r="M66" s="2"/>
      <c r="N66" s="2"/>
      <c r="O66" s="2"/>
      <c r="P66" s="2"/>
      <c r="Q66" s="2"/>
      <c r="R66" s="2"/>
      <c r="S66" s="2"/>
      <c r="T66" s="2"/>
      <c r="U66" s="2"/>
      <c r="V66" s="2"/>
      <c r="W66" s="2"/>
      <c r="X66" s="2"/>
      <c r="Y66" s="2"/>
      <c r="Z66" s="2"/>
    </row>
    <row r="67" ht="15.75" customHeight="1">
      <c r="A67" s="1" t="s">
        <v>832</v>
      </c>
      <c r="B67" s="1" t="s">
        <v>833</v>
      </c>
      <c r="C67" s="1" t="s">
        <v>834</v>
      </c>
      <c r="D67" s="1" t="s">
        <v>835</v>
      </c>
      <c r="E67" s="1" t="s">
        <v>836</v>
      </c>
      <c r="F67" s="1" t="s">
        <v>837</v>
      </c>
      <c r="G67" s="1" t="s">
        <v>838</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v>0.0</v>
      </c>
      <c r="C68" s="1" t="s">
        <v>844</v>
      </c>
      <c r="D68" s="1" t="s">
        <v>793</v>
      </c>
      <c r="E68" s="1" t="s">
        <v>845</v>
      </c>
      <c r="F68" s="1" t="s">
        <v>846</v>
      </c>
      <c r="G68" s="1" t="s">
        <v>847</v>
      </c>
      <c r="H68" s="1" t="s">
        <v>848</v>
      </c>
      <c r="I68" s="1" t="s">
        <v>849</v>
      </c>
      <c r="J68" s="1" t="s">
        <v>850</v>
      </c>
      <c r="K68" s="1">
        <v>0.0</v>
      </c>
      <c r="L68" s="2"/>
      <c r="M68" s="2"/>
      <c r="N68" s="2"/>
      <c r="O68" s="2"/>
      <c r="P68" s="2"/>
      <c r="Q68" s="2"/>
      <c r="R68" s="2"/>
      <c r="S68" s="2"/>
      <c r="T68" s="2"/>
      <c r="U68" s="2"/>
      <c r="V68" s="2"/>
      <c r="W68" s="2"/>
      <c r="X68" s="2"/>
      <c r="Y68" s="2"/>
      <c r="Z68" s="2"/>
    </row>
    <row r="69" ht="15.75" customHeight="1">
      <c r="A69" s="1" t="s">
        <v>851</v>
      </c>
      <c r="B69" s="1">
        <v>0.0</v>
      </c>
      <c r="C69" s="1" t="s">
        <v>852</v>
      </c>
      <c r="D69" s="1" t="s">
        <v>853</v>
      </c>
      <c r="E69" s="1" t="s">
        <v>286</v>
      </c>
      <c r="F69" s="1" t="s">
        <v>854</v>
      </c>
      <c r="G69" s="1" t="s">
        <v>855</v>
      </c>
      <c r="H69" s="1" t="s">
        <v>281</v>
      </c>
      <c r="I69" s="1" t="s">
        <v>856</v>
      </c>
      <c r="J69" s="1" t="s">
        <v>857</v>
      </c>
      <c r="K69" s="1">
        <v>0.0</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714</v>
      </c>
      <c r="C71" s="1" t="s">
        <v>870</v>
      </c>
      <c r="D71" s="1" t="s">
        <v>871</v>
      </c>
      <c r="E71" s="1" t="s">
        <v>365</v>
      </c>
      <c r="F71" s="1" t="s">
        <v>646</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878</v>
      </c>
      <c r="E74" s="1" t="s">
        <v>902</v>
      </c>
      <c r="F74" s="1" t="s">
        <v>903</v>
      </c>
      <c r="G74" s="1" t="s">
        <v>904</v>
      </c>
      <c r="H74" s="1" t="s">
        <v>905</v>
      </c>
      <c r="I74" s="1" t="s">
        <v>906</v>
      </c>
      <c r="J74" s="1" t="s">
        <v>907</v>
      </c>
      <c r="K74" s="1" t="s">
        <v>908</v>
      </c>
      <c r="L74" s="2"/>
      <c r="M74" s="2"/>
      <c r="N74" s="2"/>
      <c r="O74" s="2"/>
      <c r="P74" s="2"/>
      <c r="Q74" s="2"/>
      <c r="R74" s="2"/>
      <c r="S74" s="2"/>
      <c r="T74" s="2"/>
      <c r="U74" s="2"/>
      <c r="V74" s="2"/>
      <c r="W74" s="2"/>
      <c r="X74" s="2"/>
      <c r="Y74" s="2"/>
      <c r="Z74" s="2"/>
    </row>
    <row r="75" ht="15.75" customHeight="1">
      <c r="A75" s="1" t="s">
        <v>909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910</v>
      </c>
      <c r="B76" s="1" t="s">
        <v>222</v>
      </c>
      <c r="C76" s="1" t="s">
        <v>911</v>
      </c>
      <c r="D76" s="1" t="s">
        <v>873</v>
      </c>
      <c r="E76" s="1" t="s">
        <v>912</v>
      </c>
      <c r="F76" s="1" t="s">
        <v>913</v>
      </c>
      <c r="G76" s="1" t="s">
        <v>864</v>
      </c>
      <c r="H76" s="1" t="s">
        <v>768</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t="s">
        <v>920</v>
      </c>
      <c r="E77" s="1" t="s">
        <v>921</v>
      </c>
      <c r="F77" s="1" t="s">
        <v>922</v>
      </c>
      <c r="G77" s="1" t="s">
        <v>923</v>
      </c>
      <c r="H77" s="1" t="s">
        <v>924</v>
      </c>
      <c r="I77" s="1" t="s">
        <v>925</v>
      </c>
      <c r="J77" s="1" t="s">
        <v>379</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469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665</v>
      </c>
      <c r="C79" s="1" t="s">
        <v>777</v>
      </c>
      <c r="D79" s="1" t="s">
        <v>654</v>
      </c>
      <c r="E79" s="1" t="s">
        <v>938</v>
      </c>
      <c r="F79" s="1" t="s">
        <v>721</v>
      </c>
      <c r="G79" s="1" t="s">
        <v>614</v>
      </c>
      <c r="H79" s="1" t="s">
        <v>939</v>
      </c>
      <c r="I79" s="1" t="s">
        <v>940</v>
      </c>
      <c r="J79" s="1" t="s">
        <v>920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835</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873</v>
      </c>
      <c r="D82" s="1" t="s">
        <v>965</v>
      </c>
      <c r="E82" s="1" t="s">
        <v>966</v>
      </c>
      <c r="F82" s="1" t="s">
        <v>915</v>
      </c>
      <c r="G82" s="1" t="s">
        <v>630</v>
      </c>
      <c r="H82" s="1" t="s">
        <v>967</v>
      </c>
      <c r="I82" s="1" t="s">
        <v>968</v>
      </c>
      <c r="J82" s="1" t="s">
        <v>365</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956</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972</v>
      </c>
      <c r="C85" s="1" t="s">
        <v>992</v>
      </c>
      <c r="D85" s="1" t="s">
        <v>993</v>
      </c>
      <c r="E85" s="1" t="s">
        <v>817</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1004</v>
      </c>
      <c r="F86" s="1" t="s">
        <v>1005</v>
      </c>
      <c r="G86" s="1" t="s">
        <v>1006</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1" t="s">
        <v>1012</v>
      </c>
      <c r="C87" s="1" t="s">
        <v>272</v>
      </c>
      <c r="D87" s="1" t="s">
        <v>1013</v>
      </c>
      <c r="E87" s="1" t="s">
        <v>1014</v>
      </c>
      <c r="F87" s="1" t="s">
        <v>1015</v>
      </c>
      <c r="G87" s="1" t="s">
        <v>995</v>
      </c>
      <c r="H87" s="1" t="s">
        <v>1016</v>
      </c>
      <c r="I87" s="1" t="s">
        <v>1017</v>
      </c>
      <c r="J87" s="1" t="s">
        <v>1018</v>
      </c>
      <c r="K87" s="1" t="s">
        <v>534</v>
      </c>
      <c r="L87" s="2"/>
      <c r="M87" s="2"/>
      <c r="N87" s="2"/>
      <c r="O87" s="2"/>
      <c r="P87" s="2"/>
      <c r="Q87" s="2"/>
      <c r="R87" s="2"/>
      <c r="S87" s="2"/>
      <c r="T87" s="2"/>
      <c r="U87" s="2"/>
      <c r="V87" s="2"/>
      <c r="W87" s="2"/>
      <c r="X87" s="2"/>
      <c r="Y87" s="2"/>
      <c r="Z87" s="2"/>
    </row>
    <row r="88" ht="15.75" customHeight="1">
      <c r="A88" s="1" t="s">
        <v>1019</v>
      </c>
      <c r="B88" s="1" t="s">
        <v>1020</v>
      </c>
      <c r="C88" s="1">
        <v>0.0</v>
      </c>
      <c r="D88" s="1" t="s">
        <v>1021</v>
      </c>
      <c r="E88" s="1">
        <v>3.71</v>
      </c>
      <c r="F88" s="1" t="s">
        <v>1022</v>
      </c>
      <c r="G88" s="1" t="s">
        <v>1023</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624</v>
      </c>
      <c r="C89" s="1">
        <v>0.0</v>
      </c>
      <c r="D89" s="1" t="s">
        <v>1029</v>
      </c>
      <c r="E89" s="1" t="s">
        <v>716</v>
      </c>
      <c r="F89" s="1" t="s">
        <v>1030</v>
      </c>
      <c r="G89" s="1" t="s">
        <v>1031</v>
      </c>
      <c r="H89" s="1" t="s">
        <v>1032</v>
      </c>
      <c r="I89" s="1" t="s">
        <v>1033</v>
      </c>
      <c r="J89" s="1" t="s">
        <v>1034</v>
      </c>
      <c r="K89" s="1" t="s">
        <v>637</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432</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v>2.12</v>
      </c>
      <c r="F91" s="1" t="s">
        <v>690</v>
      </c>
      <c r="G91" s="1" t="s">
        <v>815</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736</v>
      </c>
      <c r="K92" s="1" t="s">
        <v>883</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600</v>
      </c>
      <c r="D94" s="1" t="s">
        <v>1075</v>
      </c>
      <c r="E94" s="1" t="s">
        <v>1076</v>
      </c>
      <c r="F94" s="1" t="s">
        <v>1077</v>
      </c>
      <c r="G94" s="1" t="s">
        <v>1078</v>
      </c>
      <c r="H94" s="1" t="s">
        <v>1079</v>
      </c>
      <c r="I94" s="1" t="s">
        <v>1080</v>
      </c>
      <c r="J94" s="1" t="s">
        <v>387</v>
      </c>
      <c r="K94" s="1" t="s">
        <v>1072</v>
      </c>
      <c r="L94" s="2"/>
      <c r="M94" s="2"/>
      <c r="N94" s="2"/>
      <c r="O94" s="2"/>
      <c r="P94" s="2"/>
      <c r="Q94" s="2"/>
      <c r="R94" s="2"/>
      <c r="S94" s="2"/>
      <c r="T94" s="2"/>
      <c r="U94" s="2"/>
      <c r="V94" s="2"/>
      <c r="W94" s="2"/>
      <c r="X94" s="2"/>
      <c r="Y94" s="2"/>
      <c r="Z94" s="2"/>
    </row>
    <row r="95" ht="15.75" customHeight="1">
      <c r="A95" s="1" t="s">
        <v>1081</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435</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1096</v>
      </c>
      <c r="F97" s="1" t="s">
        <v>602</v>
      </c>
      <c r="G97" s="1" t="s">
        <v>1097</v>
      </c>
      <c r="H97" s="1" t="s">
        <v>1098</v>
      </c>
      <c r="I97" s="1" t="s">
        <v>1099</v>
      </c>
      <c r="J97" s="1" t="s">
        <v>258</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1106</v>
      </c>
      <c r="G98" s="1" t="s">
        <v>1107</v>
      </c>
      <c r="H98" s="1" t="s">
        <v>1108</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1115</v>
      </c>
      <c r="E99" s="1" t="s">
        <v>1116</v>
      </c>
      <c r="F99" s="1" t="s">
        <v>1117</v>
      </c>
      <c r="G99" s="1" t="s">
        <v>1118</v>
      </c>
      <c r="H99" s="1" t="s">
        <v>1119</v>
      </c>
      <c r="I99" s="1" t="s">
        <v>1120</v>
      </c>
      <c r="J99" s="1" t="s">
        <v>1121</v>
      </c>
      <c r="K99" s="1" t="s">
        <v>863</v>
      </c>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1126</v>
      </c>
      <c r="F100" s="1" t="s">
        <v>1127</v>
      </c>
      <c r="G100" s="1" t="s">
        <v>1128</v>
      </c>
      <c r="H100" s="1" t="s">
        <v>1129</v>
      </c>
      <c r="I100" s="1" t="s">
        <v>1130</v>
      </c>
      <c r="J100" s="1" t="s">
        <v>260</v>
      </c>
      <c r="K100" s="1" t="s">
        <v>391</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1039</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1148</v>
      </c>
      <c r="I102" s="1">
        <v>0.53</v>
      </c>
      <c r="J102" s="1" t="s">
        <v>1149</v>
      </c>
      <c r="K102" s="1" t="s">
        <v>628</v>
      </c>
      <c r="L102" s="2"/>
      <c r="M102" s="2"/>
      <c r="N102" s="2"/>
      <c r="O102" s="2"/>
      <c r="P102" s="2"/>
      <c r="Q102" s="2"/>
      <c r="R102" s="2"/>
      <c r="S102" s="2"/>
      <c r="T102" s="2"/>
      <c r="U102" s="2"/>
      <c r="V102" s="2"/>
      <c r="W102" s="2"/>
      <c r="X102" s="2"/>
      <c r="Y102" s="2"/>
      <c r="Z102" s="2"/>
    </row>
    <row r="103" ht="15.75" customHeight="1">
      <c r="A103" s="1" t="s">
        <v>1150</v>
      </c>
      <c r="B103" s="1" t="s">
        <v>1151</v>
      </c>
      <c r="C103" s="1" t="s">
        <v>1117</v>
      </c>
      <c r="D103" s="1" t="s">
        <v>1152</v>
      </c>
      <c r="E103" s="1" t="s">
        <v>1153</v>
      </c>
      <c r="F103" s="1" t="s">
        <v>1154</v>
      </c>
      <c r="G103" s="1" t="s">
        <v>1136</v>
      </c>
      <c r="H103" s="1" t="s">
        <v>1155</v>
      </c>
      <c r="I103" s="1" t="s">
        <v>1156</v>
      </c>
      <c r="J103" s="1" t="s">
        <v>1157</v>
      </c>
      <c r="K103" s="1" t="s">
        <v>1060</v>
      </c>
      <c r="L103" s="2"/>
      <c r="M103" s="2"/>
      <c r="N103" s="2"/>
      <c r="O103" s="2"/>
      <c r="P103" s="2"/>
      <c r="Q103" s="2"/>
      <c r="R103" s="2"/>
      <c r="S103" s="2"/>
      <c r="T103" s="2"/>
      <c r="U103" s="2"/>
      <c r="V103" s="2"/>
      <c r="W103" s="2"/>
      <c r="X103" s="2"/>
      <c r="Y103" s="2"/>
      <c r="Z103" s="2"/>
    </row>
    <row r="104" ht="15.75" customHeight="1">
      <c r="A104" s="1" t="s">
        <v>1158</v>
      </c>
      <c r="B104" s="1" t="s">
        <v>541</v>
      </c>
      <c r="C104" s="1" t="s">
        <v>431</v>
      </c>
      <c r="D104" s="1" t="s">
        <v>1159</v>
      </c>
      <c r="E104" s="1" t="s">
        <v>753</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835</v>
      </c>
      <c r="I105" s="1" t="s">
        <v>1096</v>
      </c>
      <c r="J105" s="1" t="s">
        <v>1173</v>
      </c>
      <c r="K105" s="1" t="s">
        <v>367</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992</v>
      </c>
      <c r="C107" s="1" t="s">
        <v>1186</v>
      </c>
      <c r="D107" s="1" t="s">
        <v>1187</v>
      </c>
      <c r="E107" s="1" t="s">
        <v>1188</v>
      </c>
      <c r="F107" s="1" t="s">
        <v>1189</v>
      </c>
      <c r="G107" s="1" t="s">
        <v>1190</v>
      </c>
      <c r="H107" s="1" t="s">
        <v>837</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1" t="s">
        <v>1195</v>
      </c>
      <c r="C108" s="1" t="s">
        <v>1196</v>
      </c>
      <c r="D108" s="1" t="s">
        <v>1197</v>
      </c>
      <c r="E108" s="1">
        <v>0.0</v>
      </c>
      <c r="F108" s="1" t="s">
        <v>1198</v>
      </c>
      <c r="G108" s="1" t="s">
        <v>1199</v>
      </c>
      <c r="H108" s="1" t="s">
        <v>1200</v>
      </c>
      <c r="I108" s="1" t="s">
        <v>1201</v>
      </c>
      <c r="J108" s="1" t="s">
        <v>706</v>
      </c>
      <c r="K108" s="1" t="s">
        <v>1202</v>
      </c>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1206</v>
      </c>
      <c r="E109" s="1">
        <v>0.0</v>
      </c>
      <c r="F109" s="1" t="s">
        <v>1207</v>
      </c>
      <c r="G109" s="1" t="s">
        <v>1171</v>
      </c>
      <c r="H109" s="1" t="s">
        <v>1066</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1078</v>
      </c>
      <c r="D110" s="1" t="s">
        <v>699</v>
      </c>
      <c r="E110" s="1" t="s">
        <v>1213</v>
      </c>
      <c r="F110" s="1" t="s">
        <v>1214</v>
      </c>
      <c r="G110" s="1" t="s">
        <v>995</v>
      </c>
      <c r="H110" s="1" t="s">
        <v>1215</v>
      </c>
      <c r="I110" s="1" t="s">
        <v>1216</v>
      </c>
      <c r="J110" s="1" t="s">
        <v>1006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635</v>
      </c>
      <c r="F111" s="1" t="s">
        <v>957</v>
      </c>
      <c r="G111" s="1" t="s">
        <v>861</v>
      </c>
      <c r="H111" s="1" t="s">
        <v>1222</v>
      </c>
      <c r="I111" s="1" t="s">
        <v>1223</v>
      </c>
      <c r="J111" s="1" t="s">
        <v>1224</v>
      </c>
      <c r="K111" s="1" t="s">
        <v>592</v>
      </c>
      <c r="L111" s="2"/>
      <c r="M111" s="2"/>
      <c r="N111" s="2"/>
      <c r="O111" s="2"/>
      <c r="P111" s="2"/>
      <c r="Q111" s="2"/>
      <c r="R111" s="2"/>
      <c r="S111" s="2"/>
      <c r="T111" s="2"/>
      <c r="U111" s="2"/>
      <c r="V111" s="2"/>
      <c r="W111" s="2"/>
      <c r="X111" s="2"/>
      <c r="Y111" s="2"/>
      <c r="Z111" s="2"/>
    </row>
    <row r="112" ht="15.75" customHeight="1">
      <c r="A112" s="1" t="s">
        <v>1225</v>
      </c>
      <c r="B112" s="1" t="s">
        <v>1226</v>
      </c>
      <c r="C112" s="1" t="s">
        <v>462</v>
      </c>
      <c r="D112" s="1" t="s">
        <v>1227</v>
      </c>
      <c r="E112" s="1" t="s">
        <v>1228</v>
      </c>
      <c r="F112" s="1" t="s">
        <v>1229</v>
      </c>
      <c r="G112" s="1" t="s">
        <v>1230</v>
      </c>
      <c r="H112" s="1" t="s">
        <v>1031</v>
      </c>
      <c r="I112" s="1" t="s">
        <v>1231</v>
      </c>
      <c r="J112" s="1" t="s">
        <v>671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1182</v>
      </c>
      <c r="G113" s="1" t="s">
        <v>1238</v>
      </c>
      <c r="H113" s="1" t="s">
        <v>670</v>
      </c>
      <c r="I113" s="1" t="s">
        <v>661</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467</v>
      </c>
      <c r="D114" s="1" t="s">
        <v>1243</v>
      </c>
      <c r="E114" s="1" t="s">
        <v>520</v>
      </c>
      <c r="F114" s="1" t="s">
        <v>1153</v>
      </c>
      <c r="G114" s="1" t="s">
        <v>1244</v>
      </c>
      <c r="H114" s="1" t="s">
        <v>1245</v>
      </c>
      <c r="I114" s="1" t="s">
        <v>1231</v>
      </c>
      <c r="J114" s="1" t="s">
        <v>1246</v>
      </c>
      <c r="K114" s="1" t="s">
        <v>798</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1247</v>
      </c>
      <c r="C1" s="1" t="s">
        <v>1248</v>
      </c>
      <c r="D1" s="1" t="s">
        <v>1249</v>
      </c>
      <c r="E1" s="1" t="s">
        <v>1250</v>
      </c>
      <c r="F1" s="1" t="s">
        <v>1251</v>
      </c>
      <c r="G1" s="1" t="s">
        <v>1252</v>
      </c>
      <c r="H1" s="1" t="s">
        <v>1253</v>
      </c>
      <c r="I1" s="1" t="s">
        <v>1254</v>
      </c>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1261</v>
      </c>
      <c r="I2" s="1" t="s">
        <v>1262</v>
      </c>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1269</v>
      </c>
      <c r="I3" s="1" t="s">
        <v>1262</v>
      </c>
      <c r="J3" s="2"/>
      <c r="K3" s="2"/>
      <c r="L3" s="2"/>
      <c r="M3" s="2"/>
      <c r="N3" s="2"/>
      <c r="O3" s="2"/>
      <c r="P3" s="2"/>
      <c r="Q3" s="2"/>
      <c r="R3" s="2"/>
      <c r="S3" s="2"/>
      <c r="T3" s="2"/>
      <c r="U3" s="2"/>
      <c r="V3" s="2"/>
      <c r="W3" s="2"/>
      <c r="X3" s="2"/>
      <c r="Y3" s="2"/>
      <c r="Z3" s="2"/>
    </row>
    <row r="4">
      <c r="A4" s="1" t="s">
        <v>1270</v>
      </c>
      <c r="B4" s="1" t="s">
        <v>1256</v>
      </c>
      <c r="C4" s="1" t="s">
        <v>1257</v>
      </c>
      <c r="D4" s="1" t="s">
        <v>1258</v>
      </c>
      <c r="E4" s="1" t="s">
        <v>1259</v>
      </c>
      <c r="F4" s="1" t="s">
        <v>1260</v>
      </c>
      <c r="G4" s="1" t="s">
        <v>1261</v>
      </c>
      <c r="H4" s="1" t="s">
        <v>1261</v>
      </c>
      <c r="I4" s="1" t="s">
        <v>1261</v>
      </c>
      <c r="J4" s="2"/>
      <c r="K4" s="2"/>
      <c r="L4" s="2"/>
      <c r="M4" s="2"/>
      <c r="N4" s="2"/>
      <c r="O4" s="2"/>
      <c r="P4" s="2"/>
      <c r="Q4" s="2"/>
      <c r="R4" s="2"/>
      <c r="S4" s="2"/>
      <c r="T4" s="2"/>
      <c r="U4" s="2"/>
      <c r="V4" s="2"/>
      <c r="W4" s="2"/>
      <c r="X4" s="2"/>
      <c r="Y4" s="2"/>
      <c r="Z4" s="2"/>
    </row>
    <row r="5">
      <c r="A5" s="1" t="s">
        <v>1263</v>
      </c>
      <c r="B5" s="1" t="s">
        <v>1262</v>
      </c>
      <c r="C5" s="1" t="s">
        <v>1264</v>
      </c>
      <c r="D5" s="1" t="s">
        <v>1265</v>
      </c>
      <c r="E5" s="1" t="s">
        <v>1266</v>
      </c>
      <c r="F5" s="1" t="s">
        <v>1267</v>
      </c>
      <c r="G5" s="1" t="s">
        <v>1268</v>
      </c>
      <c r="H5" s="1" t="s">
        <v>1269</v>
      </c>
      <c r="I5" s="1" t="s">
        <v>1269</v>
      </c>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1" t="s">
        <v>1278</v>
      </c>
      <c r="I6" s="1" t="s">
        <v>1279</v>
      </c>
      <c r="J6" s="2"/>
      <c r="K6" s="2"/>
      <c r="L6" s="2"/>
      <c r="M6" s="2"/>
      <c r="N6" s="2"/>
      <c r="O6" s="2"/>
      <c r="P6" s="2"/>
      <c r="Q6" s="2"/>
      <c r="R6" s="2"/>
      <c r="S6" s="2"/>
      <c r="T6" s="2"/>
      <c r="U6" s="2"/>
      <c r="V6" s="2"/>
      <c r="W6" s="2"/>
      <c r="X6" s="2"/>
      <c r="Y6" s="2"/>
      <c r="Z6" s="2"/>
    </row>
    <row r="7">
      <c r="A7" s="1" t="s">
        <v>1280</v>
      </c>
      <c r="B7" s="1" t="s">
        <v>1281</v>
      </c>
      <c r="C7" s="1" t="s">
        <v>1282</v>
      </c>
      <c r="D7" s="1" t="s">
        <v>1283</v>
      </c>
      <c r="E7" s="1" t="s">
        <v>1284</v>
      </c>
      <c r="F7" s="1" t="s">
        <v>1285</v>
      </c>
      <c r="G7" s="1" t="s">
        <v>1286</v>
      </c>
      <c r="H7" s="1" t="s">
        <v>1287</v>
      </c>
      <c r="I7" s="1" t="s">
        <v>1288</v>
      </c>
      <c r="J7" s="2"/>
      <c r="K7" s="2"/>
      <c r="L7" s="2"/>
      <c r="M7" s="2"/>
      <c r="N7" s="2"/>
      <c r="O7" s="2"/>
      <c r="P7" s="2"/>
      <c r="Q7" s="2"/>
      <c r="R7" s="2"/>
      <c r="S7" s="2"/>
      <c r="T7" s="2"/>
      <c r="U7" s="2"/>
      <c r="V7" s="2"/>
      <c r="W7" s="2"/>
      <c r="X7" s="2"/>
      <c r="Y7" s="2"/>
      <c r="Z7" s="2"/>
    </row>
    <row r="8">
      <c r="A8" s="1" t="s">
        <v>1289</v>
      </c>
      <c r="B8" s="1" t="s">
        <v>1262</v>
      </c>
      <c r="C8" s="1" t="s">
        <v>1290</v>
      </c>
      <c r="D8" s="1" t="s">
        <v>1291</v>
      </c>
      <c r="E8" s="1" t="s">
        <v>1292</v>
      </c>
      <c r="F8" s="1" t="s">
        <v>1293</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1291</v>
      </c>
      <c r="C10" s="1" t="s">
        <v>1291</v>
      </c>
      <c r="D10" s="1" t="s">
        <v>1291</v>
      </c>
      <c r="E10" s="1" t="s">
        <v>1291</v>
      </c>
      <c r="F10" s="1" t="s">
        <v>1291</v>
      </c>
      <c r="G10" s="1" t="s">
        <v>1303</v>
      </c>
      <c r="H10" s="1" t="s">
        <v>1304</v>
      </c>
      <c r="I10" s="1" t="s">
        <v>1305</v>
      </c>
      <c r="J10" s="2"/>
      <c r="K10" s="2"/>
      <c r="L10" s="2"/>
      <c r="M10" s="2"/>
      <c r="N10" s="2"/>
      <c r="O10" s="2"/>
      <c r="P10" s="2"/>
      <c r="Q10" s="2"/>
      <c r="R10" s="2"/>
      <c r="S10" s="2"/>
      <c r="T10" s="2"/>
      <c r="U10" s="2"/>
      <c r="V10" s="2"/>
      <c r="W10" s="2"/>
      <c r="X10" s="2"/>
      <c r="Y10" s="2"/>
      <c r="Z10" s="2"/>
    </row>
    <row r="11">
      <c r="A11" s="1" t="s">
        <v>1307</v>
      </c>
      <c r="B11" s="1" t="s">
        <v>1262</v>
      </c>
      <c r="C11" s="1" t="s">
        <v>1262</v>
      </c>
      <c r="D11" s="1" t="s">
        <v>1262</v>
      </c>
      <c r="E11" s="1" t="s">
        <v>1262</v>
      </c>
      <c r="F11" s="1" t="s">
        <v>1262</v>
      </c>
      <c r="G11" s="1" t="s">
        <v>1262</v>
      </c>
      <c r="H11" s="1" t="s">
        <v>1262</v>
      </c>
      <c r="I11" s="1" t="s">
        <v>1262</v>
      </c>
      <c r="J11" s="2"/>
      <c r="K11" s="2"/>
      <c r="L11" s="2"/>
      <c r="M11" s="2"/>
      <c r="N11" s="2"/>
      <c r="O11" s="2"/>
      <c r="P11" s="2"/>
      <c r="Q11" s="2"/>
      <c r="R11" s="2"/>
      <c r="S11" s="2"/>
      <c r="T11" s="2"/>
      <c r="U11" s="2"/>
      <c r="V11" s="2"/>
      <c r="W11" s="2"/>
      <c r="X11" s="2"/>
      <c r="Y11" s="2"/>
      <c r="Z11" s="2"/>
    </row>
    <row r="12">
      <c r="A12" s="1" t="s">
        <v>1308</v>
      </c>
      <c r="B12" s="1" t="s">
        <v>1291</v>
      </c>
      <c r="C12" s="1" t="s">
        <v>1291</v>
      </c>
      <c r="D12" s="1" t="s">
        <v>1291</v>
      </c>
      <c r="E12" s="1" t="s">
        <v>1291</v>
      </c>
      <c r="F12" s="1" t="s">
        <v>1291</v>
      </c>
      <c r="G12" s="1" t="s">
        <v>1309</v>
      </c>
      <c r="H12" s="1" t="s">
        <v>1310</v>
      </c>
      <c r="I12" s="1" t="s">
        <v>1311</v>
      </c>
      <c r="J12" s="2"/>
      <c r="K12" s="2"/>
      <c r="L12" s="2"/>
      <c r="M12" s="2"/>
      <c r="N12" s="2"/>
      <c r="O12" s="2"/>
      <c r="P12" s="2"/>
      <c r="Q12" s="2"/>
      <c r="R12" s="2"/>
      <c r="S12" s="2"/>
      <c r="T12" s="2"/>
      <c r="U12" s="2"/>
      <c r="V12" s="2"/>
      <c r="W12" s="2"/>
      <c r="X12" s="2"/>
      <c r="Y12" s="2"/>
      <c r="Z12" s="2"/>
    </row>
    <row r="13">
      <c r="A13" s="1" t="s">
        <v>1312</v>
      </c>
      <c r="B13" s="1" t="s">
        <v>1262</v>
      </c>
      <c r="C13" s="1" t="s">
        <v>1262</v>
      </c>
      <c r="D13" s="1" t="s">
        <v>1262</v>
      </c>
      <c r="E13" s="1" t="s">
        <v>1262</v>
      </c>
      <c r="F13" s="1" t="s">
        <v>1262</v>
      </c>
      <c r="G13" s="1" t="s">
        <v>1262</v>
      </c>
      <c r="H13" s="1" t="s">
        <v>1262</v>
      </c>
      <c r="I13" s="1" t="s">
        <v>1262</v>
      </c>
      <c r="J13" s="2"/>
      <c r="K13" s="2"/>
      <c r="L13" s="2"/>
      <c r="M13" s="2"/>
      <c r="N13" s="2"/>
      <c r="O13" s="2"/>
      <c r="P13" s="2"/>
      <c r="Q13" s="2"/>
      <c r="R13" s="2"/>
      <c r="S13" s="2"/>
      <c r="T13" s="2"/>
      <c r="U13" s="2"/>
      <c r="V13" s="2"/>
      <c r="W13" s="2"/>
      <c r="X13" s="2"/>
      <c r="Y13" s="2"/>
      <c r="Z13" s="2"/>
    </row>
    <row r="14">
      <c r="A14" s="1" t="s">
        <v>1313</v>
      </c>
      <c r="B14" s="1" t="s">
        <v>1262</v>
      </c>
      <c r="C14" s="1" t="s">
        <v>1262</v>
      </c>
      <c r="D14" s="1" t="s">
        <v>1262</v>
      </c>
      <c r="E14" s="1" t="s">
        <v>1262</v>
      </c>
      <c r="F14" s="1" t="s">
        <v>1262</v>
      </c>
      <c r="G14" s="1" t="s">
        <v>1262</v>
      </c>
      <c r="H14" s="1" t="s">
        <v>1262</v>
      </c>
      <c r="I14" s="1" t="s">
        <v>1262</v>
      </c>
      <c r="J14" s="2"/>
      <c r="K14" s="2"/>
      <c r="L14" s="2"/>
      <c r="M14" s="2"/>
      <c r="N14" s="2"/>
      <c r="O14" s="2"/>
      <c r="P14" s="2"/>
      <c r="Q14" s="2"/>
      <c r="R14" s="2"/>
      <c r="S14" s="2"/>
      <c r="T14" s="2"/>
      <c r="U14" s="2"/>
      <c r="V14" s="2"/>
      <c r="W14" s="2"/>
      <c r="X14" s="2"/>
      <c r="Y14" s="2"/>
      <c r="Z14" s="2"/>
    </row>
    <row r="15">
      <c r="A15" s="1" t="s">
        <v>1314</v>
      </c>
      <c r="B15" s="1" t="s">
        <v>1315</v>
      </c>
      <c r="C15" s="1" t="s">
        <v>1316</v>
      </c>
      <c r="D15" s="1" t="s">
        <v>1317</v>
      </c>
      <c r="E15" s="1" t="s">
        <v>1262</v>
      </c>
      <c r="F15" s="1" t="s">
        <v>1318</v>
      </c>
      <c r="G15" s="1" t="s">
        <v>1319</v>
      </c>
      <c r="H15" s="1" t="s">
        <v>1320</v>
      </c>
      <c r="I15" s="1" t="s">
        <v>1321</v>
      </c>
      <c r="J15" s="2"/>
      <c r="K15" s="2"/>
      <c r="L15" s="2"/>
      <c r="M15" s="2"/>
      <c r="N15" s="2"/>
      <c r="O15" s="2"/>
      <c r="P15" s="2"/>
      <c r="Q15" s="2"/>
      <c r="R15" s="2"/>
      <c r="S15" s="2"/>
      <c r="T15" s="2"/>
      <c r="U15" s="2"/>
      <c r="V15" s="2"/>
      <c r="W15" s="2"/>
      <c r="X15" s="2"/>
      <c r="Y15" s="2"/>
      <c r="Z15" s="2"/>
    </row>
    <row r="16">
      <c r="A16" s="1" t="s">
        <v>1322</v>
      </c>
      <c r="B16" s="1" t="s">
        <v>1323</v>
      </c>
      <c r="C16" s="1" t="s">
        <v>1324</v>
      </c>
      <c r="D16" s="1" t="s">
        <v>1325</v>
      </c>
      <c r="E16" s="1" t="s">
        <v>1262</v>
      </c>
      <c r="F16" s="1" t="s">
        <v>1326</v>
      </c>
      <c r="G16" s="1" t="s">
        <v>1327</v>
      </c>
      <c r="H16" s="1" t="s">
        <v>1328</v>
      </c>
      <c r="I16" s="1" t="s">
        <v>1329</v>
      </c>
      <c r="J16" s="2"/>
      <c r="K16" s="2"/>
      <c r="L16" s="2"/>
      <c r="M16" s="2"/>
      <c r="N16" s="2"/>
      <c r="O16" s="2"/>
      <c r="P16" s="2"/>
      <c r="Q16" s="2"/>
      <c r="R16" s="2"/>
      <c r="S16" s="2"/>
      <c r="T16" s="2"/>
      <c r="U16" s="2"/>
      <c r="V16" s="2"/>
      <c r="W16" s="2"/>
      <c r="X16" s="2"/>
      <c r="Y16" s="2"/>
      <c r="Z16" s="2"/>
    </row>
    <row r="17">
      <c r="A17" s="1" t="s">
        <v>1330</v>
      </c>
      <c r="B17" s="1" t="s">
        <v>874</v>
      </c>
      <c r="C17" s="1" t="s">
        <v>1331</v>
      </c>
      <c r="D17" s="1" t="s">
        <v>1332</v>
      </c>
      <c r="E17" s="1" t="s">
        <v>1182</v>
      </c>
      <c r="F17" s="1" t="s">
        <v>1333</v>
      </c>
      <c r="G17" s="1" t="s">
        <v>1334</v>
      </c>
      <c r="H17" s="1" t="s">
        <v>1335</v>
      </c>
      <c r="I17" s="1" t="s">
        <v>1336</v>
      </c>
      <c r="J17" s="2"/>
      <c r="K17" s="2"/>
      <c r="L17" s="2"/>
      <c r="M17" s="2"/>
      <c r="N17" s="2"/>
      <c r="O17" s="2"/>
      <c r="P17" s="2"/>
      <c r="Q17" s="2"/>
      <c r="R17" s="2"/>
      <c r="S17" s="2"/>
      <c r="T17" s="2"/>
      <c r="U17" s="2"/>
      <c r="V17" s="2"/>
      <c r="W17" s="2"/>
      <c r="X17" s="2"/>
      <c r="Y17" s="2"/>
      <c r="Z17" s="2"/>
    </row>
    <row r="18">
      <c r="A18" s="1" t="s">
        <v>1337</v>
      </c>
      <c r="B18" s="1" t="s">
        <v>1338</v>
      </c>
      <c r="C18" s="1" t="s">
        <v>1339</v>
      </c>
      <c r="D18" s="1" t="s">
        <v>1340</v>
      </c>
      <c r="E18" s="1" t="s">
        <v>1262</v>
      </c>
      <c r="F18" s="1" t="s">
        <v>1341</v>
      </c>
      <c r="G18" s="1" t="s">
        <v>1342</v>
      </c>
      <c r="H18" s="1" t="s">
        <v>1343</v>
      </c>
      <c r="I18" s="1" t="s">
        <v>1344</v>
      </c>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1" t="s">
        <v>1351</v>
      </c>
      <c r="H19" s="1" t="s">
        <v>1352</v>
      </c>
      <c r="I19" s="1" t="s">
        <v>1353</v>
      </c>
      <c r="J19" s="2"/>
      <c r="K19" s="2"/>
      <c r="L19" s="2"/>
      <c r="M19" s="2"/>
      <c r="N19" s="2"/>
      <c r="O19" s="2"/>
      <c r="P19" s="2"/>
      <c r="Q19" s="2"/>
      <c r="R19" s="2"/>
      <c r="S19" s="2"/>
      <c r="T19" s="2"/>
      <c r="U19" s="2"/>
      <c r="V19" s="2"/>
      <c r="W19" s="2"/>
      <c r="X19" s="2"/>
      <c r="Y19" s="2"/>
      <c r="Z19" s="2"/>
    </row>
    <row r="20">
      <c r="A20" s="1" t="s">
        <v>1354</v>
      </c>
      <c r="B20" s="1" t="s">
        <v>1262</v>
      </c>
      <c r="C20" s="1" t="s">
        <v>1262</v>
      </c>
      <c r="D20" s="1" t="s">
        <v>1262</v>
      </c>
      <c r="E20" s="1" t="s">
        <v>1262</v>
      </c>
      <c r="F20" s="1" t="s">
        <v>1262</v>
      </c>
      <c r="G20" s="1" t="s">
        <v>1262</v>
      </c>
      <c r="H20" s="1" t="s">
        <v>1262</v>
      </c>
      <c r="I20" s="1" t="s">
        <v>1262</v>
      </c>
      <c r="J20" s="2"/>
      <c r="K20" s="2"/>
      <c r="L20" s="2"/>
      <c r="M20" s="2"/>
      <c r="N20" s="2"/>
      <c r="O20" s="2"/>
      <c r="P20" s="2"/>
      <c r="Q20" s="2"/>
      <c r="R20" s="2"/>
      <c r="S20" s="2"/>
      <c r="T20" s="2"/>
      <c r="U20" s="2"/>
      <c r="V20" s="2"/>
      <c r="W20" s="2"/>
      <c r="X20" s="2"/>
      <c r="Y20" s="2"/>
      <c r="Z20" s="2"/>
    </row>
    <row r="21" ht="15.75" customHeight="1">
      <c r="A21" s="1" t="s">
        <v>1355</v>
      </c>
      <c r="B21" s="1" t="s">
        <v>1356</v>
      </c>
      <c r="C21" s="1" t="s">
        <v>1357</v>
      </c>
      <c r="D21" s="1" t="s">
        <v>1358</v>
      </c>
      <c r="E21" s="1" t="s">
        <v>1359</v>
      </c>
      <c r="F21" s="1" t="s">
        <v>1360</v>
      </c>
      <c r="G21" s="1" t="s">
        <v>1361</v>
      </c>
      <c r="H21" s="1" t="s">
        <v>1362</v>
      </c>
      <c r="I21" s="1" t="s">
        <v>1363</v>
      </c>
      <c r="J21" s="2"/>
      <c r="K21" s="2"/>
      <c r="L21" s="2"/>
      <c r="M21" s="2"/>
      <c r="N21" s="2"/>
      <c r="O21" s="2"/>
      <c r="P21" s="2"/>
      <c r="Q21" s="2"/>
      <c r="R21" s="2"/>
      <c r="S21" s="2"/>
      <c r="T21" s="2"/>
      <c r="U21" s="2"/>
      <c r="V21" s="2"/>
      <c r="W21" s="2"/>
      <c r="X21" s="2"/>
      <c r="Y21" s="2"/>
      <c r="Z21" s="2"/>
    </row>
    <row r="22" ht="15.75" customHeight="1">
      <c r="A22" s="1" t="s">
        <v>1364</v>
      </c>
      <c r="B22" s="1" t="s">
        <v>1365</v>
      </c>
      <c r="C22" s="1" t="s">
        <v>1366</v>
      </c>
      <c r="D22" s="1" t="s">
        <v>1367</v>
      </c>
      <c r="E22" s="1" t="s">
        <v>1368</v>
      </c>
      <c r="F22" s="1" t="s">
        <v>1369</v>
      </c>
      <c r="G22" s="1" t="s">
        <v>1370</v>
      </c>
      <c r="H22" s="1" t="s">
        <v>1371</v>
      </c>
      <c r="I22" s="1" t="s">
        <v>1372</v>
      </c>
      <c r="J22" s="2"/>
      <c r="K22" s="2"/>
      <c r="L22" s="2"/>
      <c r="M22" s="2"/>
      <c r="N22" s="2"/>
      <c r="O22" s="2"/>
      <c r="P22" s="2"/>
      <c r="Q22" s="2"/>
      <c r="R22" s="2"/>
      <c r="S22" s="2"/>
      <c r="T22" s="2"/>
      <c r="U22" s="2"/>
      <c r="V22" s="2"/>
      <c r="W22" s="2"/>
      <c r="X22" s="2"/>
      <c r="Y22" s="2"/>
      <c r="Z22" s="2"/>
    </row>
    <row r="23" ht="15.75" customHeight="1">
      <c r="A23" s="1" t="s">
        <v>134</v>
      </c>
      <c r="B23" s="1" t="s">
        <v>1262</v>
      </c>
      <c r="C23" s="1" t="s">
        <v>1262</v>
      </c>
      <c r="D23" s="1" t="s">
        <v>1262</v>
      </c>
      <c r="E23" s="1" t="s">
        <v>1262</v>
      </c>
      <c r="F23" s="1" t="s">
        <v>1262</v>
      </c>
      <c r="G23" s="1" t="s">
        <v>1262</v>
      </c>
      <c r="H23" s="1" t="s">
        <v>1262</v>
      </c>
      <c r="I23" s="1" t="s">
        <v>1262</v>
      </c>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1376</v>
      </c>
      <c r="E24" s="1" t="s">
        <v>1377</v>
      </c>
      <c r="F24" s="1" t="s">
        <v>1378</v>
      </c>
      <c r="G24" s="1" t="s">
        <v>1379</v>
      </c>
      <c r="H24" s="1" t="s">
        <v>1379</v>
      </c>
      <c r="I24" s="1" t="s">
        <v>1379</v>
      </c>
      <c r="J24" s="2"/>
      <c r="K24" s="2"/>
      <c r="L24" s="2"/>
      <c r="M24" s="2"/>
      <c r="N24" s="2"/>
      <c r="O24" s="2"/>
      <c r="P24" s="2"/>
      <c r="Q24" s="2"/>
      <c r="R24" s="2"/>
      <c r="S24" s="2"/>
      <c r="T24" s="2"/>
      <c r="U24" s="2"/>
      <c r="V24" s="2"/>
      <c r="W24" s="2"/>
      <c r="X24" s="2"/>
      <c r="Y24" s="2"/>
      <c r="Z24" s="2"/>
    </row>
    <row r="25" ht="15.75" customHeight="1">
      <c r="A25" s="1" t="s">
        <v>1380</v>
      </c>
      <c r="B25" s="1" t="s">
        <v>1381</v>
      </c>
      <c r="C25" s="1" t="s">
        <v>1382</v>
      </c>
      <c r="D25" s="1" t="s">
        <v>1383</v>
      </c>
      <c r="E25" s="1" t="s">
        <v>1384</v>
      </c>
      <c r="F25" s="1" t="s">
        <v>1385</v>
      </c>
      <c r="G25" s="1" t="s">
        <v>1386</v>
      </c>
      <c r="H25" s="1" t="s">
        <v>1386</v>
      </c>
      <c r="I25" s="1" t="s">
        <v>1262</v>
      </c>
      <c r="J25" s="2"/>
      <c r="K25" s="2"/>
      <c r="L25" s="2"/>
      <c r="M25" s="2"/>
      <c r="N25" s="2"/>
      <c r="O25" s="2"/>
      <c r="P25" s="2"/>
      <c r="Q25" s="2"/>
      <c r="R25" s="2"/>
      <c r="S25" s="2"/>
      <c r="T25" s="2"/>
      <c r="U25" s="2"/>
      <c r="V25" s="2"/>
      <c r="W25" s="2"/>
      <c r="X25" s="2"/>
      <c r="Y25" s="2"/>
      <c r="Z25" s="2"/>
    </row>
    <row r="26" ht="15.75" customHeight="1">
      <c r="A26" s="1" t="s">
        <v>1387</v>
      </c>
      <c r="B26" s="1" t="s">
        <v>1388</v>
      </c>
      <c r="C26" s="1" t="s">
        <v>1389</v>
      </c>
      <c r="D26" s="1" t="s">
        <v>1390</v>
      </c>
      <c r="E26" s="1" t="s">
        <v>1391</v>
      </c>
      <c r="F26" s="1" t="s">
        <v>1392</v>
      </c>
      <c r="G26" s="1" t="s">
        <v>1262</v>
      </c>
      <c r="H26" s="1" t="s">
        <v>1262</v>
      </c>
      <c r="I26" s="1" t="s">
        <v>1262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1393</v>
      </c>
      <c r="B2" s="1" t="s">
        <v>1394</v>
      </c>
      <c r="C2" s="2"/>
      <c r="D2" s="2"/>
      <c r="E2" s="2"/>
      <c r="F2" s="2"/>
      <c r="G2" s="2"/>
      <c r="H2" s="2"/>
      <c r="I2" s="2"/>
      <c r="J2" s="2"/>
      <c r="K2" s="2"/>
      <c r="L2" s="2"/>
      <c r="M2" s="2"/>
      <c r="N2" s="2"/>
      <c r="O2" s="2"/>
      <c r="P2" s="2"/>
      <c r="Q2" s="2"/>
      <c r="R2" s="2"/>
      <c r="S2" s="2"/>
      <c r="T2" s="2"/>
      <c r="U2" s="2"/>
      <c r="V2" s="2"/>
      <c r="W2" s="2"/>
      <c r="X2" s="2"/>
      <c r="Y2" s="2"/>
      <c r="Z2" s="2"/>
    </row>
    <row r="3">
      <c r="A3" s="3" t="s">
        <v>1395</v>
      </c>
      <c r="B3" s="1" t="s">
        <v>1396</v>
      </c>
      <c r="C3" s="2"/>
      <c r="D3" s="2"/>
      <c r="E3" s="2"/>
      <c r="F3" s="2"/>
      <c r="G3" s="2"/>
      <c r="H3" s="2"/>
      <c r="I3" s="2"/>
      <c r="J3" s="2"/>
      <c r="K3" s="2"/>
      <c r="L3" s="2"/>
      <c r="M3" s="2"/>
      <c r="N3" s="2"/>
      <c r="O3" s="2"/>
      <c r="P3" s="2"/>
      <c r="Q3" s="2"/>
      <c r="R3" s="2"/>
      <c r="S3" s="2"/>
      <c r="T3" s="2"/>
      <c r="U3" s="2"/>
      <c r="V3" s="2"/>
      <c r="W3" s="2"/>
      <c r="X3" s="2"/>
      <c r="Y3" s="2"/>
      <c r="Z3" s="2"/>
    </row>
    <row r="4">
      <c r="A4" s="3" t="s">
        <v>1397</v>
      </c>
      <c r="B4" s="1" t="s">
        <v>1398</v>
      </c>
      <c r="C4" s="2"/>
      <c r="D4" s="2"/>
      <c r="E4" s="2"/>
      <c r="F4" s="2"/>
      <c r="G4" s="2"/>
      <c r="H4" s="2"/>
      <c r="I4" s="2"/>
      <c r="J4" s="2"/>
      <c r="K4" s="2"/>
      <c r="L4" s="2"/>
      <c r="M4" s="2"/>
      <c r="N4" s="2"/>
      <c r="O4" s="2"/>
      <c r="P4" s="2"/>
      <c r="Q4" s="2"/>
      <c r="R4" s="2"/>
      <c r="S4" s="2"/>
      <c r="T4" s="2"/>
      <c r="U4" s="2"/>
      <c r="V4" s="2"/>
      <c r="W4" s="2"/>
      <c r="X4" s="2"/>
      <c r="Y4" s="2"/>
      <c r="Z4" s="2"/>
    </row>
    <row r="5">
      <c r="A5" s="3" t="s">
        <v>1399</v>
      </c>
      <c r="B5" s="1" t="s">
        <v>1400</v>
      </c>
      <c r="C5" s="2"/>
      <c r="D5" s="2"/>
      <c r="E5" s="2"/>
      <c r="F5" s="2"/>
      <c r="G5" s="2"/>
      <c r="H5" s="2"/>
      <c r="I5" s="2"/>
      <c r="J5" s="2"/>
      <c r="K5" s="2"/>
      <c r="L5" s="2"/>
      <c r="M5" s="2"/>
      <c r="N5" s="2"/>
      <c r="O5" s="2"/>
      <c r="P5" s="2"/>
      <c r="Q5" s="2"/>
      <c r="R5" s="2"/>
      <c r="S5" s="2"/>
      <c r="T5" s="2"/>
      <c r="U5" s="2"/>
      <c r="V5" s="2"/>
      <c r="W5" s="2"/>
      <c r="X5" s="2"/>
      <c r="Y5" s="2"/>
      <c r="Z5" s="2"/>
    </row>
    <row r="6">
      <c r="A6" s="3" t="s">
        <v>1401</v>
      </c>
      <c r="B6" s="1" t="s">
        <v>12</v>
      </c>
      <c r="C6" s="2"/>
      <c r="D6" s="2"/>
      <c r="E6" s="2"/>
      <c r="F6" s="2"/>
      <c r="G6" s="2"/>
      <c r="H6" s="2"/>
      <c r="I6" s="2"/>
      <c r="J6" s="2"/>
      <c r="K6" s="2"/>
      <c r="L6" s="2"/>
      <c r="M6" s="2"/>
      <c r="N6" s="2"/>
      <c r="O6" s="2"/>
      <c r="P6" s="2"/>
      <c r="Q6" s="2"/>
      <c r="R6" s="2"/>
      <c r="S6" s="2"/>
      <c r="T6" s="2"/>
      <c r="U6" s="2"/>
      <c r="V6" s="2"/>
      <c r="W6" s="2"/>
      <c r="X6" s="2"/>
      <c r="Y6" s="2"/>
      <c r="Z6" s="2"/>
    </row>
    <row r="7">
      <c r="A7" s="3" t="s">
        <v>1402</v>
      </c>
      <c r="B7" s="1" t="s">
        <v>1403</v>
      </c>
      <c r="C7" s="2"/>
      <c r="D7" s="2"/>
      <c r="E7" s="2"/>
      <c r="F7" s="2"/>
      <c r="G7" s="2"/>
      <c r="H7" s="2"/>
      <c r="I7" s="2"/>
      <c r="J7" s="2"/>
      <c r="K7" s="2"/>
      <c r="L7" s="2"/>
      <c r="M7" s="2"/>
      <c r="N7" s="2"/>
      <c r="O7" s="2"/>
      <c r="P7" s="2"/>
      <c r="Q7" s="2"/>
      <c r="R7" s="2"/>
      <c r="S7" s="2"/>
      <c r="T7" s="2"/>
      <c r="U7" s="2"/>
      <c r="V7" s="2"/>
      <c r="W7" s="2"/>
      <c r="X7" s="2"/>
      <c r="Y7" s="2"/>
      <c r="Z7" s="2"/>
    </row>
    <row r="8">
      <c r="A8" s="3" t="s">
        <v>1404</v>
      </c>
      <c r="B8" s="4" t="s">
        <v>1405</v>
      </c>
      <c r="C8" s="2"/>
      <c r="D8" s="2"/>
      <c r="E8" s="2"/>
      <c r="F8" s="2"/>
      <c r="G8" s="2"/>
      <c r="H8" s="2"/>
      <c r="I8" s="2"/>
      <c r="J8" s="2"/>
      <c r="K8" s="2"/>
      <c r="L8" s="2"/>
      <c r="M8" s="2"/>
      <c r="N8" s="2"/>
      <c r="O8" s="2"/>
      <c r="P8" s="2"/>
      <c r="Q8" s="2"/>
      <c r="R8" s="2"/>
      <c r="S8" s="2"/>
      <c r="T8" s="2"/>
      <c r="U8" s="2"/>
      <c r="V8" s="2"/>
      <c r="W8" s="2"/>
      <c r="X8" s="2"/>
      <c r="Y8" s="2"/>
      <c r="Z8" s="2"/>
    </row>
    <row r="9">
      <c r="A9" s="3" t="s">
        <v>1406</v>
      </c>
      <c r="B9" s="1" t="s">
        <v>1407</v>
      </c>
      <c r="C9" s="2"/>
      <c r="D9" s="2"/>
      <c r="E9" s="2"/>
      <c r="F9" s="2"/>
      <c r="G9" s="2"/>
      <c r="H9" s="2"/>
      <c r="I9" s="2"/>
      <c r="J9" s="2"/>
      <c r="K9" s="2"/>
      <c r="L9" s="2"/>
      <c r="M9" s="2"/>
      <c r="N9" s="2"/>
      <c r="O9" s="2"/>
      <c r="P9" s="2"/>
      <c r="Q9" s="2"/>
      <c r="R9" s="2"/>
      <c r="S9" s="2"/>
      <c r="T9" s="2"/>
      <c r="U9" s="2"/>
      <c r="V9" s="2"/>
      <c r="W9" s="2"/>
      <c r="X9" s="2"/>
      <c r="Y9" s="2"/>
      <c r="Z9" s="2"/>
    </row>
    <row r="10">
      <c r="A10" s="3" t="s">
        <v>1408</v>
      </c>
      <c r="B10" s="1" t="s">
        <v>1409</v>
      </c>
      <c r="C10" s="2"/>
      <c r="D10" s="2"/>
      <c r="E10" s="2"/>
      <c r="F10" s="2"/>
      <c r="G10" s="2"/>
      <c r="H10" s="2"/>
      <c r="I10" s="2"/>
      <c r="J10" s="2"/>
      <c r="K10" s="2"/>
      <c r="L10" s="2"/>
      <c r="M10" s="2"/>
      <c r="N10" s="2"/>
      <c r="O10" s="2"/>
      <c r="P10" s="2"/>
      <c r="Q10" s="2"/>
      <c r="R10" s="2"/>
      <c r="S10" s="2"/>
      <c r="T10" s="2"/>
      <c r="U10" s="2"/>
      <c r="V10" s="2"/>
      <c r="W10" s="2"/>
      <c r="X10" s="2"/>
      <c r="Y10" s="2"/>
      <c r="Z10" s="2"/>
    </row>
    <row r="11">
      <c r="A11" s="3" t="s">
        <v>1410</v>
      </c>
      <c r="B11" s="1" t="s">
        <v>1407</v>
      </c>
      <c r="C11" s="2"/>
      <c r="D11" s="2"/>
      <c r="E11" s="2"/>
      <c r="F11" s="2"/>
      <c r="G11" s="2"/>
      <c r="H11" s="2"/>
      <c r="I11" s="2"/>
      <c r="J11" s="2"/>
      <c r="K11" s="2"/>
      <c r="L11" s="2"/>
      <c r="M11" s="2"/>
      <c r="N11" s="2"/>
      <c r="O11" s="2"/>
      <c r="P11" s="2"/>
      <c r="Q11" s="2"/>
      <c r="R11" s="2"/>
      <c r="S11" s="2"/>
      <c r="T11" s="2"/>
      <c r="U11" s="2"/>
      <c r="V11" s="2"/>
      <c r="W11" s="2"/>
      <c r="X11" s="2"/>
      <c r="Y11" s="2"/>
      <c r="Z11" s="2"/>
    </row>
    <row r="12">
      <c r="A12" s="3" t="s">
        <v>1411</v>
      </c>
      <c r="B12" s="1" t="s">
        <v>1412</v>
      </c>
      <c r="C12" s="2"/>
      <c r="D12" s="2"/>
      <c r="E12" s="2"/>
      <c r="F12" s="2"/>
      <c r="G12" s="2"/>
      <c r="H12" s="2"/>
      <c r="I12" s="2"/>
      <c r="J12" s="2"/>
      <c r="K12" s="2"/>
      <c r="L12" s="2"/>
      <c r="M12" s="2"/>
      <c r="N12" s="2"/>
      <c r="O12" s="2"/>
      <c r="P12" s="2"/>
      <c r="Q12" s="2"/>
      <c r="R12" s="2"/>
      <c r="S12" s="2"/>
      <c r="T12" s="2"/>
      <c r="U12" s="2"/>
      <c r="V12" s="2"/>
      <c r="W12" s="2"/>
      <c r="X12" s="2"/>
      <c r="Y12" s="2"/>
      <c r="Z12" s="2"/>
    </row>
    <row r="13">
      <c r="A13" s="3" t="s">
        <v>1413</v>
      </c>
      <c r="B13" s="1" t="s">
        <v>1414</v>
      </c>
      <c r="C13" s="2"/>
      <c r="D13" s="2"/>
      <c r="E13" s="2"/>
      <c r="F13" s="2"/>
      <c r="G13" s="2"/>
      <c r="H13" s="2"/>
      <c r="I13" s="2"/>
      <c r="J13" s="2"/>
      <c r="K13" s="2"/>
      <c r="L13" s="2"/>
      <c r="M13" s="2"/>
      <c r="N13" s="2"/>
      <c r="O13" s="2"/>
      <c r="P13" s="2"/>
      <c r="Q13" s="2"/>
      <c r="R13" s="2"/>
      <c r="S13" s="2"/>
      <c r="T13" s="2"/>
      <c r="U13" s="2"/>
      <c r="V13" s="2"/>
      <c r="W13" s="2"/>
      <c r="X13" s="2"/>
      <c r="Y13" s="2"/>
      <c r="Z13" s="2"/>
    </row>
    <row r="14">
      <c r="A14" s="3" t="s">
        <v>1415</v>
      </c>
      <c r="B14" s="1" t="s">
        <v>1412</v>
      </c>
      <c r="C14" s="2"/>
      <c r="D14" s="2"/>
      <c r="E14" s="2"/>
      <c r="F14" s="2"/>
      <c r="G14" s="2"/>
      <c r="H14" s="2"/>
      <c r="I14" s="2"/>
      <c r="J14" s="2"/>
      <c r="K14" s="2"/>
      <c r="L14" s="2"/>
      <c r="M14" s="2"/>
      <c r="N14" s="2"/>
      <c r="O14" s="2"/>
      <c r="P14" s="2"/>
      <c r="Q14" s="2"/>
      <c r="R14" s="2"/>
      <c r="S14" s="2"/>
      <c r="T14" s="2"/>
      <c r="U14" s="2"/>
      <c r="V14" s="2"/>
      <c r="W14" s="2"/>
      <c r="X14" s="2"/>
      <c r="Y14" s="2"/>
      <c r="Z14" s="2"/>
    </row>
    <row r="15">
      <c r="A15" s="3" t="s">
        <v>1416</v>
      </c>
      <c r="B15" s="1" t="s">
        <v>1417</v>
      </c>
      <c r="C15" s="2"/>
      <c r="D15" s="2"/>
      <c r="E15" s="2"/>
      <c r="F15" s="2"/>
      <c r="G15" s="2"/>
      <c r="H15" s="2"/>
      <c r="I15" s="2"/>
      <c r="J15" s="2"/>
      <c r="K15" s="2"/>
      <c r="L15" s="2"/>
      <c r="M15" s="2"/>
      <c r="N15" s="2"/>
      <c r="O15" s="2"/>
      <c r="P15" s="2"/>
      <c r="Q15" s="2"/>
      <c r="R15" s="2"/>
      <c r="S15" s="2"/>
      <c r="T15" s="2"/>
      <c r="U15" s="2"/>
      <c r="V15" s="2"/>
      <c r="W15" s="2"/>
      <c r="X15" s="2"/>
      <c r="Y15" s="2"/>
      <c r="Z15" s="2"/>
    </row>
    <row r="16">
      <c r="A16" s="3" t="s">
        <v>1418</v>
      </c>
      <c r="B16" s="1">
        <v>38758.0</v>
      </c>
      <c r="C16" s="2"/>
      <c r="D16" s="2"/>
      <c r="E16" s="2"/>
      <c r="F16" s="2"/>
      <c r="G16" s="2"/>
      <c r="H16" s="2"/>
      <c r="I16" s="2"/>
      <c r="J16" s="2"/>
      <c r="K16" s="2"/>
      <c r="L16" s="2"/>
      <c r="M16" s="2"/>
      <c r="N16" s="2"/>
      <c r="O16" s="2"/>
      <c r="P16" s="2"/>
      <c r="Q16" s="2"/>
      <c r="R16" s="2"/>
      <c r="S16" s="2"/>
      <c r="T16" s="2"/>
      <c r="U16" s="2"/>
      <c r="V16" s="2"/>
      <c r="W16" s="2"/>
      <c r="X16" s="2"/>
      <c r="Y16" s="2"/>
      <c r="Z16" s="2"/>
    </row>
    <row r="17">
      <c r="A17" s="3" t="s">
        <v>1419</v>
      </c>
      <c r="B17" s="1" t="s">
        <v>1420</v>
      </c>
      <c r="C17" s="2"/>
      <c r="D17" s="2"/>
      <c r="E17" s="2"/>
      <c r="F17" s="2"/>
      <c r="G17" s="2"/>
      <c r="H17" s="2"/>
      <c r="I17" s="2"/>
      <c r="J17" s="2"/>
      <c r="K17" s="2"/>
      <c r="L17" s="2"/>
      <c r="M17" s="2"/>
      <c r="N17" s="2"/>
      <c r="O17" s="2"/>
      <c r="P17" s="2"/>
      <c r="Q17" s="2"/>
      <c r="R17" s="2"/>
      <c r="S17" s="2"/>
      <c r="T17" s="2"/>
      <c r="U17" s="2"/>
      <c r="V17" s="2"/>
      <c r="W17" s="2"/>
      <c r="X17" s="2"/>
      <c r="Y17" s="2"/>
      <c r="Z17" s="2"/>
    </row>
    <row r="18">
      <c r="A18" s="3" t="s">
        <v>1421</v>
      </c>
      <c r="B18" s="4" t="s">
        <v>1422</v>
      </c>
      <c r="C18" s="2"/>
      <c r="D18" s="2"/>
      <c r="E18" s="2"/>
      <c r="F18" s="2"/>
      <c r="G18" s="2"/>
      <c r="H18" s="2"/>
      <c r="I18" s="2"/>
      <c r="J18" s="2"/>
      <c r="K18" s="2"/>
      <c r="L18" s="2"/>
      <c r="M18" s="2"/>
      <c r="N18" s="2"/>
      <c r="O18" s="2"/>
      <c r="P18" s="2"/>
      <c r="Q18" s="2"/>
      <c r="R18" s="2"/>
      <c r="S18" s="2"/>
      <c r="T18" s="2"/>
      <c r="U18" s="2"/>
      <c r="V18" s="2"/>
      <c r="W18" s="2"/>
      <c r="X18" s="2"/>
      <c r="Y18" s="2"/>
      <c r="Z18" s="2"/>
    </row>
    <row r="19">
      <c r="A19" s="3" t="s">
        <v>1423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1425</v>
      </c>
      <c r="B21" s="1">
        <v>183.78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1426</v>
      </c>
      <c r="B22" s="1">
        <v>181.5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1427</v>
      </c>
      <c r="B23" s="1">
        <v>177.85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1428</v>
      </c>
      <c r="B24" s="1">
        <v>182.97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1429</v>
      </c>
      <c r="B25" s="1">
        <v>183.78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1430</v>
      </c>
      <c r="B26" s="1">
        <v>181.5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1431</v>
      </c>
      <c r="B27" s="1">
        <v>177.85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1432</v>
      </c>
      <c r="B28" s="1">
        <v>182.97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1433</v>
      </c>
      <c r="B29" s="1">
        <v>9.29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1434</v>
      </c>
      <c r="B30" s="1">
        <v>0.051599998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1435</v>
      </c>
      <c r="B31" s="1">
        <v>1.7270496E9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1436</v>
      </c>
      <c r="B32" s="1">
        <v>0.5434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1437</v>
      </c>
      <c r="B33" s="1">
        <v>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1438</v>
      </c>
      <c r="B34" s="1">
        <v>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1439</v>
      </c>
      <c r="B35" s="1">
        <v>10.582843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1440</v>
      </c>
      <c r="B36" s="1">
        <v>8.392394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1441</v>
      </c>
      <c r="B37" s="1">
        <v>312140.0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1442</v>
      </c>
      <c r="B38" s="1">
        <v>312140.0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1443</v>
      </c>
      <c r="B39" s="1">
        <v>240020.0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1444</v>
      </c>
      <c r="B40" s="1">
        <v>186990.0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1445</v>
      </c>
      <c r="B41" s="1">
        <v>186990.0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1446</v>
      </c>
      <c r="B42" s="1">
        <v>71.89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1447</v>
      </c>
      <c r="B43" s="1">
        <v>180.1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1450</v>
      </c>
      <c r="B46" s="1">
        <v>1.4307651584E10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1451</v>
      </c>
      <c r="B47" s="1">
        <v>145.49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1452</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1453</v>
      </c>
      <c r="B49" s="1">
        <v>0.8242603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1454</v>
      </c>
      <c r="B50" s="1">
        <v>187.3998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1455</v>
      </c>
      <c r="B51" s="1">
        <v>174.5449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1456</v>
      </c>
      <c r="B52" s="1">
        <v>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1457</v>
      </c>
      <c r="B53" s="1">
        <v>0.1904451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1458</v>
      </c>
      <c r="B54" s="1" t="s">
        <v>1459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1460</v>
      </c>
      <c r="B55" s="1">
        <v>1.0930026496E10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1461</v>
      </c>
      <c r="B56" s="1">
        <v>0.30051002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1462</v>
      </c>
      <c r="B57" s="1">
        <v>5.3980252E7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1463</v>
      </c>
      <c r="B58" s="1">
        <v>7.9434E7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1464</v>
      </c>
      <c r="B59" s="1">
        <v>668101.0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1465</v>
      </c>
      <c r="B60" s="1">
        <v>773503.0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1468</v>
      </c>
      <c r="B63" s="1">
        <v>0.0084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1469</v>
      </c>
      <c r="B64" s="1">
        <v>0.16141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1470</v>
      </c>
      <c r="B65" s="1">
        <v>0.79636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1471</v>
      </c>
      <c r="B66" s="1">
        <v>2.38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1472</v>
      </c>
      <c r="B67" s="1">
        <v>0.0125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1473</v>
      </c>
      <c r="B68" s="1">
        <v>8.1048096E7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1474</v>
      </c>
      <c r="B69" s="1">
        <v>421.262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1475</v>
      </c>
      <c r="B70" s="1">
        <v>0.4275724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1479</v>
      </c>
      <c r="B74" s="1">
        <v>0.231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1480</v>
      </c>
      <c r="B75" s="1">
        <v>5.216368128E9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1481</v>
      </c>
      <c r="B76" s="1">
        <v>17.02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1482</v>
      </c>
      <c r="B77" s="1">
        <v>20.68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1483</v>
      </c>
      <c r="B78" s="1" t="s">
        <v>1484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1485</v>
      </c>
      <c r="B79" s="1">
        <v>1.3976064E9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1486</v>
      </c>
      <c r="B80" s="1">
        <v>0.63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1487</v>
      </c>
      <c r="B81" s="1">
        <v>0.22088623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v>0.24176979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v>2.902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1490</v>
      </c>
      <c r="B84" s="1">
        <v>1.7270496E9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1491</v>
      </c>
      <c r="B85" s="1" t="s">
        <v>1492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1493</v>
      </c>
      <c r="B86" s="1" t="s">
        <v>1494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t="s">
        <v>1498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t="s">
        <v>1498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1500</v>
      </c>
      <c r="B91" s="1">
        <v>8.146278E8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t="s">
        <v>1502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t="s">
        <v>1504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t="s">
        <v>1506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1507</v>
      </c>
      <c r="B95" s="1" t="s">
        <v>1508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1510</v>
      </c>
      <c r="B97" s="1">
        <v>180.12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1511</v>
      </c>
      <c r="B98" s="1">
        <v>225.0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1512</v>
      </c>
      <c r="B99" s="1">
        <v>170.0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1513</v>
      </c>
      <c r="B100" s="1">
        <v>207.81432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1514</v>
      </c>
      <c r="B101" s="1">
        <v>209.0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1515</v>
      </c>
      <c r="B102" s="1">
        <v>1.76923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1516</v>
      </c>
      <c r="B103" s="1" t="s">
        <v>1517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1518</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1519</v>
      </c>
      <c r="B105" s="1">
        <v>2.1944487936E10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1520</v>
      </c>
      <c r="B106" s="1">
        <v>276.26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1521</v>
      </c>
      <c r="B107" s="1">
        <v>1.7952239616E10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1522</v>
      </c>
      <c r="B108" s="1">
        <v>1.735817216E10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1523</v>
      </c>
      <c r="B109" s="1">
        <v>218.437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1524</v>
      </c>
      <c r="B110" s="1">
        <v>0.02179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1525</v>
      </c>
      <c r="B111" s="1">
        <v>0.16118999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1526</v>
      </c>
      <c r="B112" s="1">
        <v>2.441057024E9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1527</v>
      </c>
      <c r="B113" s="1">
        <v>0.232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1528</v>
      </c>
      <c r="B114" s="1">
        <v>0.155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1529</v>
      </c>
      <c r="B115" s="1">
        <v>0.45051998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1530</v>
      </c>
      <c r="B116" s="1" t="s">
        <v>1531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1533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132</v>
      </c>
      <c r="B4" s="1">
        <v>5522.6</v>
      </c>
      <c r="C4" s="1">
        <v>6397.1</v>
      </c>
      <c r="D4" s="1">
        <v>6431.55</v>
      </c>
      <c r="E4" s="1">
        <v>4788.55</v>
      </c>
      <c r="F4" s="1">
        <v>6301.700000000001</v>
      </c>
      <c r="G4" s="1">
        <v>5098.6</v>
      </c>
      <c r="H4" s="1">
        <v>7759.200000000001</v>
      </c>
      <c r="I4" s="1">
        <v>6601.150000000001</v>
      </c>
      <c r="J4" s="1">
        <v>7043.700000000001</v>
      </c>
      <c r="K4" s="1">
        <v>6473.950000000001</v>
      </c>
      <c r="L4" s="2"/>
      <c r="M4" s="2"/>
      <c r="N4" s="2"/>
      <c r="O4" s="2"/>
      <c r="P4" s="2"/>
      <c r="Q4" s="2"/>
      <c r="R4" s="2"/>
      <c r="S4" s="2"/>
      <c r="T4" s="2"/>
      <c r="U4" s="2"/>
      <c r="V4" s="2"/>
      <c r="W4" s="2"/>
      <c r="X4" s="2"/>
      <c r="Y4" s="2"/>
      <c r="Z4" s="2"/>
    </row>
    <row r="5">
      <c r="A5" s="3" t="s">
        <v>1534</v>
      </c>
      <c r="B5" s="1">
        <v>79.0</v>
      </c>
      <c r="C5" s="1">
        <v>79.0</v>
      </c>
      <c r="D5" s="1">
        <v>79.0</v>
      </c>
      <c r="E5" s="1">
        <v>79.0</v>
      </c>
      <c r="F5" s="1">
        <v>79.0</v>
      </c>
      <c r="G5" s="1">
        <v>79.0</v>
      </c>
      <c r="H5" s="1">
        <v>79.0</v>
      </c>
      <c r="I5" s="1">
        <v>79.0</v>
      </c>
      <c r="J5" s="1">
        <v>79.0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t="str">
        <f>IF(W3*FORECAST(W2,B3:W3,B2:W2)&gt;0,FORECAST(W2,B3:W3,B2:W2),V3)*$X$1 * (1+0.02)/(0.0946-0.02)</f>
        <v>#N/A</v>
      </c>
      <c r="M7" s="2"/>
      <c r="N7" s="2"/>
      <c r="O7" s="2"/>
      <c r="P7" s="2"/>
      <c r="Q7" s="2"/>
      <c r="R7" s="2"/>
      <c r="S7" s="2"/>
      <c r="T7" s="2"/>
      <c r="U7" s="2"/>
      <c r="V7" s="2"/>
      <c r="W7" s="2"/>
      <c r="X7" s="2"/>
      <c r="Y7" s="2"/>
      <c r="Z7" s="2"/>
    </row>
    <row r="8">
      <c r="A8" s="2"/>
      <c r="B8" s="2"/>
      <c r="C8" s="2"/>
      <c r="D8" s="2"/>
      <c r="E8" s="2"/>
      <c r="F8" s="2"/>
      <c r="G8" s="2"/>
      <c r="H8" s="2"/>
      <c r="I8" s="2"/>
      <c r="J8" s="2"/>
      <c r="K8" s="1" t="s">
        <v>1536</v>
      </c>
      <c r="L8" s="1" t="str">
        <f t="array" ref="L8">NPV(0.0946,M3:W3)</f>
        <v>#N/A</v>
      </c>
      <c r="M8" s="2"/>
      <c r="N8" s="2"/>
      <c r="O8" s="2"/>
      <c r="P8" s="2"/>
      <c r="Q8" s="2"/>
      <c r="R8" s="2"/>
      <c r="S8" s="2"/>
      <c r="T8" s="2"/>
      <c r="U8" s="2"/>
      <c r="V8" s="2"/>
      <c r="W8" s="2"/>
      <c r="X8" s="2"/>
      <c r="Y8" s="2"/>
      <c r="Z8" s="2"/>
    </row>
    <row r="9">
      <c r="A9" s="2"/>
      <c r="B9" s="2"/>
      <c r="C9" s="2"/>
      <c r="D9" s="2"/>
      <c r="E9" s="2"/>
      <c r="F9" s="2"/>
      <c r="G9" s="2"/>
      <c r="H9" s="2"/>
      <c r="I9" s="2"/>
      <c r="J9" s="2"/>
      <c r="K9" s="1" t="s">
        <v>1537</v>
      </c>
      <c r="L9" s="1" t="str">
        <f t="array" ref="L9">NPV(0.0946,M16:W16)</f>
        <v>#N/A</v>
      </c>
      <c r="M9" s="2"/>
      <c r="N9" s="2"/>
      <c r="O9" s="2"/>
      <c r="P9" s="2"/>
      <c r="Q9" s="2"/>
      <c r="R9" s="2"/>
      <c r="S9" s="2"/>
      <c r="T9" s="2"/>
      <c r="U9" s="2"/>
      <c r="V9" s="2"/>
      <c r="W9" s="2"/>
      <c r="X9" s="2"/>
      <c r="Y9" s="2"/>
      <c r="Z9" s="2"/>
    </row>
    <row r="10">
      <c r="A10" s="2"/>
      <c r="B10" s="2"/>
      <c r="C10" s="2"/>
      <c r="D10" s="2"/>
      <c r="E10" s="2"/>
      <c r="F10" s="2"/>
      <c r="G10" s="2"/>
      <c r="H10" s="2"/>
      <c r="I10" s="2"/>
      <c r="J10" s="2"/>
      <c r="K10" s="1" t="s">
        <v>1538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6473.950000000001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(1+0.02)/(0.0946-0.02)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641.3000000000001</v>
      </c>
      <c r="C3" s="5">
        <v>837.4000000000001</v>
      </c>
      <c r="D3" s="5">
        <v>956.6500000000001</v>
      </c>
      <c r="E3" s="5">
        <v>1107.7</v>
      </c>
      <c r="F3" s="5">
        <v>1078.55</v>
      </c>
      <c r="G3" s="5">
        <v>1152.75</v>
      </c>
      <c r="H3" s="5">
        <v>88.51</v>
      </c>
      <c r="I3" s="5">
        <v>972.5500000000001</v>
      </c>
      <c r="J3" s="5">
        <v>1258.75</v>
      </c>
      <c r="K3" s="5">
        <v>1314.4</v>
      </c>
      <c r="L3" s="1">
        <f>IF(K3*FORECAST(L2,B3:K3,B2:K2)&gt;0,FORECAST(L2,B3:K3,B2:K2),K3)*$X$1</f>
        <v>1144.305333</v>
      </c>
      <c r="M3" s="1">
        <f>IF(L3*FORECAST(M2,B3:L3,B2:L2)&gt;0,FORECAST(M2,B3:L3,B2:L2),L3)*$X$1</f>
        <v>1181.296121</v>
      </c>
      <c r="N3" s="1">
        <f>IF(M3*FORECAST(N2,B3:M3,B2:M2)&gt;0,FORECAST(N2,B3:M3,B2:M2),M3)*$X$1</f>
        <v>1218.286909</v>
      </c>
      <c r="O3" s="1">
        <f>IF(N3*FORECAST(O2,B3:N3,B2:N2)&gt;0,FORECAST(O2,B3:N3,B2:N2),N3)*$X$1</f>
        <v>1255.277697</v>
      </c>
      <c r="P3" s="1">
        <f>IF(O3*FORECAST(P2,B3:O3,B2:O2)&gt;0,FORECAST(P2,B3:O3,B2:O2),O3)*$X$1</f>
        <v>1292.268485</v>
      </c>
      <c r="Q3" s="1">
        <f>IF(P3*FORECAST(Q2,B3:P3,B2:P2)&gt;0,FORECAST(Q2,B3:P3,B2:P2),P3)*$X$1</f>
        <v>1329.259273</v>
      </c>
      <c r="R3" s="1">
        <f>IF(Q3*FORECAST(R2,B3:Q3,B2:Q2)&gt;0,FORECAST(R2,B3:Q3,B2:Q2),Q3)*$X$1</f>
        <v>1366.250061</v>
      </c>
      <c r="S3" s="5">
        <f>IF(R3*FORECAST(S2,B3:R3,B2:R2)&gt;0,FORECAST(S2,B3:R3,B2:R2),R3)*$X$1</f>
        <v>1403.240848</v>
      </c>
      <c r="T3" s="5">
        <f>IF(S3*FORECAST(T2,B3:S3,B2:S2)&gt;0,FORECAST(T2,B3:S3,B2:S2),S3)*$X$1</f>
        <v>1440.231636</v>
      </c>
      <c r="U3" s="5">
        <f>IF(T3*FORECAST(U2,B3:T3,B2:T2)&gt;0,FORECAST(U2,B3:T3,B2:T2),T3)*$X$1</f>
        <v>1477.222424</v>
      </c>
      <c r="V3" s="5">
        <f>IF(U3*FORECAST(V2,B3:U3,B2:U2)&gt;0,FORECAST(V2,B3:U3,B2:U2),U3)*$X$1</f>
        <v>1514.213212</v>
      </c>
      <c r="W3" s="5">
        <f>IF(V3*FORECAST(W2,B3:V3,B2:V2)&gt;0,FORECAST(W2,B3:V3,B2:V2),V3)*$X$1</f>
        <v>1551.204</v>
      </c>
      <c r="X3" s="2"/>
      <c r="Y3" s="2"/>
      <c r="Z3" s="2"/>
    </row>
    <row r="4">
      <c r="A4" s="3" t="s">
        <v>132</v>
      </c>
      <c r="B4" s="1">
        <v>5522.6</v>
      </c>
      <c r="C4" s="1">
        <v>6397.1</v>
      </c>
      <c r="D4" s="1">
        <v>6431.55</v>
      </c>
      <c r="E4" s="1">
        <v>4788.55</v>
      </c>
      <c r="F4" s="1">
        <v>6301.700000000001</v>
      </c>
      <c r="G4" s="1">
        <v>5098.6</v>
      </c>
      <c r="H4" s="1">
        <v>7759.200000000001</v>
      </c>
      <c r="I4" s="1">
        <v>6601.150000000001</v>
      </c>
      <c r="J4" s="1">
        <v>7043.700000000001</v>
      </c>
      <c r="K4" s="1">
        <v>6473.950000000001</v>
      </c>
      <c r="L4" s="2"/>
      <c r="M4" s="2"/>
      <c r="N4" s="2"/>
      <c r="O4" s="2"/>
      <c r="P4" s="2"/>
      <c r="Q4" s="2"/>
      <c r="R4" s="2"/>
      <c r="S4" s="2"/>
      <c r="T4" s="2"/>
      <c r="U4" s="2"/>
      <c r="V4" s="2"/>
      <c r="W4" s="2"/>
      <c r="X4" s="2"/>
      <c r="Y4" s="2"/>
      <c r="Z4" s="2"/>
    </row>
    <row r="5">
      <c r="A5" s="3" t="s">
        <v>1534</v>
      </c>
      <c r="B5" s="1">
        <v>79.0</v>
      </c>
      <c r="C5" s="1">
        <v>79.0</v>
      </c>
      <c r="D5" s="1">
        <v>79.0</v>
      </c>
      <c r="E5" s="1">
        <v>79.0</v>
      </c>
      <c r="F5" s="1">
        <v>79.0</v>
      </c>
      <c r="G5" s="1">
        <v>79.0</v>
      </c>
      <c r="H5" s="1">
        <v>79.0</v>
      </c>
      <c r="I5" s="1">
        <v>79.0</v>
      </c>
      <c r="J5" s="1">
        <v>79.0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(1+0.02)/(0.0946-0.02)</f>
        <v>21209.49169</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NPV(0.0946,M3:W3)</f>
        <v>8879.790591</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NPV(0.0946,M16:W16)</f>
        <v>7847.302213</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16727.0928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6473.950000000001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10253.1428</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129.7866178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(1+0.02)/(0.0946-0.02)</f>
        <v>21209.49169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