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<sst xmlns="http://schemas.openxmlformats.org/spreadsheetml/2006/main" count="1464" uniqueCount="1194">
  <si>
    <t>ticker</t>
  </si>
  <si>
    <t>AXP</t>
  </si>
  <si>
    <t>nombre</t>
  </si>
  <si>
    <t>AMERICAN EXPRESS COMPANY</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</si>
  <si>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</si>
  <si>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</si>
  <si>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</si>
  <si>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</si>
  <si>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</si>
  <si>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</si>
  <si>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</si>
  <si>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</si>
  <si>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</si>
  <si>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</si>
  <si>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</si>
  <si>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</si>
  <si>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</si>
  <si>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</si>
  <si>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29.23%</t>
  </si>
  <si>
    <t>Total Assets Growth</t>
  </si>
  <si>
    <t>-1.24%</t>
  </si>
  <si>
    <t>Net Property, Plant and Equipment Growth</t>
  </si>
  <si>
    <t>-4.14%</t>
  </si>
  <si>
    <t>Fiscal Period: December</t>
  </si>
  <si>
    <t>Net Income</t>
  </si>
  <si>
    <t>Depreciation, Depletion &amp; Amortization</t>
  </si>
  <si>
    <t>Amortization of Goodwill and Intangible Assets - (CF)</t>
  </si>
  <si>
    <t>Total Depreciation, Depletion &amp; Amortization</t>
  </si>
  <si>
    <t>Provision for Credit Losses</t>
  </si>
  <si>
    <t>Stock-Based Compensation (CF)</t>
  </si>
  <si>
    <t>Net (Increase) Decrease in Loans Originated / Sold - Operating</t>
  </si>
  <si>
    <t>0</t>
  </si>
  <si>
    <t>Change in Accounts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</si>
  <si>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</si>
  <si>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</si>
  <si>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</si>
  <si>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</si>
  <si>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</si>
  <si>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</si>
  <si>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</si>
  <si>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</si>
  <si>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</si>
  <si>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</si>
  <si>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</si>
  <si>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</si>
  <si>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</si>
  <si>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</si>
  <si>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</si>
  <si>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</si>
  <si>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</si>
  <si>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</si>
  <si>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</si>
  <si>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</si>
  <si>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</si>
  <si>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</si>
  <si>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</si>
  <si>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</si>
  <si>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</si>
  <si>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</si>
  <si>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</si>
  <si>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</si>
  <si>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</si>
  <si>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</si>
  <si>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</si>
  <si>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</si>
  <si>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</si>
  <si>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</si>
  <si>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</si>
  <si>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</si>
  <si>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</si>
  <si>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</si>
  <si>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</si>
  <si>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</si>
  <si>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</si>
  <si>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</si>
  <si>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</si>
  <si>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</si>
  <si>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</si>
  <si>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Other Long-Term Assets, Total</t>
  </si>
  <si>
    <t>Total Assets</t>
  </si>
  <si>
    <t>Liabilities</t>
  </si>
  <si>
    <t>Interest Bearing Deposits</t>
  </si>
  <si>
    <t>Non-Interest Bearing Deposits</t>
  </si>
  <si>
    <t>Deposits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</si>
  <si>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</si>
  <si>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</si>
  <si>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</si>
  <si>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</si>
  <si>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</si>
  <si>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</si>
  <si>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</si>
  <si>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</si>
  <si>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</si>
  <si>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</si>
  <si>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</si>
  <si>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</si>
  <si>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</si>
  <si>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</si>
  <si>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</si>
  <si>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</si>
  <si>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</si>
  <si>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</si>
  <si>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</si>
  <si>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</si>
  <si>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</si>
  <si>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</si>
  <si>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20.21</t>
  </si>
  <si>
    <t>21.33</t>
  </si>
  <si>
    <t>22.68</t>
  </si>
  <si>
    <t>21.22</t>
  </si>
  <si>
    <t>26.32</t>
  </si>
  <si>
    <t>28.48</t>
  </si>
  <si>
    <t>28.55</t>
  </si>
  <si>
    <t>29.14</t>
  </si>
  <si>
    <t>33.26</t>
  </si>
  <si>
    <t>38.81</t>
  </si>
  <si>
    <t>Tangible Book Value</t>
  </si>
  <si>
    <t>Tangible Book Value Per Share</t>
  </si>
  <si>
    <t>16.42</t>
  </si>
  <si>
    <t>17.68</t>
  </si>
  <si>
    <t>18.48</t>
  </si>
  <si>
    <t>16.67</t>
  </si>
  <si>
    <t>22.36</t>
  </si>
  <si>
    <t>24.06</t>
  </si>
  <si>
    <t>23.44</t>
  </si>
  <si>
    <t>23.88</t>
  </si>
  <si>
    <t>27.97</t>
  </si>
  <si>
    <t>33.34</t>
  </si>
  <si>
    <t>Total Debt</t>
  </si>
  <si>
    <t>Net Debt</t>
  </si>
  <si>
    <t>Equity Method Investments, Total</t>
  </si>
  <si>
    <t>Full Time Employees</t>
  </si>
  <si>
    <t>Interest and Dividend Income, Total</t>
  </si>
  <si>
    <t>Interest Expense, Total</t>
  </si>
  <si>
    <t>Net Interest Income</t>
  </si>
  <si>
    <t>Commission and Fees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</si>
  <si>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</si>
  <si>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</si>
  <si>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</si>
  <si>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</si>
  <si>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</si>
  <si>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</si>
  <si>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</si>
  <si>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</si>
  <si>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</si>
  <si>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</si>
  <si>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Income (Loss) on Equity Invest.</t>
  </si>
  <si>
    <t>Currency Exchange Gains (Loss)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</si>
  <si>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</si>
  <si>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</si>
  <si>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</si>
  <si>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</si>
  <si>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</si>
  <si>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</si>
  <si>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</si>
  <si>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</si>
  <si>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</si>
  <si>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</si>
  <si>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</si>
  <si>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</si>
  <si>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</si>
  <si>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</si>
  <si>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</si>
  <si>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5.59</t>
  </si>
  <si>
    <t>5.07</t>
  </si>
  <si>
    <t>5.66</t>
  </si>
  <si>
    <t>2.98</t>
  </si>
  <si>
    <t>7.93</t>
  </si>
  <si>
    <t>8.01</t>
  </si>
  <si>
    <t>3.77</t>
  </si>
  <si>
    <t>10.03</t>
  </si>
  <si>
    <t>9.85</t>
  </si>
  <si>
    <t>11.23</t>
  </si>
  <si>
    <t>Basic EPS - Continuing Operations</t>
  </si>
  <si>
    <t>Basic Weighted Average Shares Outstanding</t>
  </si>
  <si>
    <t>Net EPS - Diluted</t>
  </si>
  <si>
    <t>5.56</t>
  </si>
  <si>
    <t>5.05</t>
  </si>
  <si>
    <t>5.65</t>
  </si>
  <si>
    <t>2.97</t>
  </si>
  <si>
    <t>7.91</t>
  </si>
  <si>
    <t>7.99</t>
  </si>
  <si>
    <t>10.02</t>
  </si>
  <si>
    <t>11.21</t>
  </si>
  <si>
    <t>Diluted EPS - Continuing Operations</t>
  </si>
  <si>
    <t>Diluted Weighted Average Shares Outstanding</t>
  </si>
  <si>
    <t>Normalized Basic EPS</t>
  </si>
  <si>
    <t>5.25</t>
  </si>
  <si>
    <t>5.38</t>
  </si>
  <si>
    <t>4.98</t>
  </si>
  <si>
    <t>5.28</t>
  </si>
  <si>
    <t>5.91</t>
  </si>
  <si>
    <t>6.46</t>
  </si>
  <si>
    <t>3.34</t>
  </si>
  <si>
    <t>7.86</t>
  </si>
  <si>
    <t>8.23</t>
  </si>
  <si>
    <t>9.22</t>
  </si>
  <si>
    <t>Normalized Diluted EPS</t>
  </si>
  <si>
    <t>5.22</t>
  </si>
  <si>
    <t>5.36</t>
  </si>
  <si>
    <t>4.97</t>
  </si>
  <si>
    <t>5.26</t>
  </si>
  <si>
    <t>5.89</t>
  </si>
  <si>
    <t>6.44</t>
  </si>
  <si>
    <t>3.33</t>
  </si>
  <si>
    <t>7.85</t>
  </si>
  <si>
    <t>8.22</t>
  </si>
  <si>
    <t>9.21</t>
  </si>
  <si>
    <t>Dividend Per Share</t>
  </si>
  <si>
    <t>1.01</t>
  </si>
  <si>
    <t>1.13</t>
  </si>
  <si>
    <t>1.22</t>
  </si>
  <si>
    <t>1.34</t>
  </si>
  <si>
    <t>1.48</t>
  </si>
  <si>
    <t>1.64</t>
  </si>
  <si>
    <t>1.72</t>
  </si>
  <si>
    <t>2.08</t>
  </si>
  <si>
    <t>2.4</t>
  </si>
  <si>
    <t>Payout Ratio</t>
  </si>
  <si>
    <t>17.69</t>
  </si>
  <si>
    <t>22.7</t>
  </si>
  <si>
    <t>22.32</t>
  </si>
  <si>
    <t>45.72</t>
  </si>
  <si>
    <t>19.13</t>
  </si>
  <si>
    <t>21.04</t>
  </si>
  <si>
    <t>47.02</t>
  </si>
  <si>
    <t>17.97</t>
  </si>
  <si>
    <t>20.83</t>
  </si>
  <si>
    <t>21.26</t>
  </si>
  <si>
    <t>American Depositary Receipts Ratio (ADR)</t>
  </si>
  <si>
    <t>0.1</t>
  </si>
  <si>
    <t>Effective Tax Rate - (Ratio)</t>
  </si>
  <si>
    <t>34.55</t>
  </si>
  <si>
    <t>34.96</t>
  </si>
  <si>
    <t>33.2</t>
  </si>
  <si>
    <t>63.1</t>
  </si>
  <si>
    <t>14.79</t>
  </si>
  <si>
    <t>19.81</t>
  </si>
  <si>
    <t>27.03</t>
  </si>
  <si>
    <t>24.6</t>
  </si>
  <si>
    <t>21.61</t>
  </si>
  <si>
    <t>20.35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</si>
  <si>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</si>
  <si>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</si>
  <si>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</si>
  <si>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</si>
  <si>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</si>
  <si>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</si>
  <si>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</si>
  <si>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</si>
  <si>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</si>
  <si>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</si>
  <si>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</si>
  <si>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</si>
  <si>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</si>
  <si>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</si>
  <si>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3.22</t>
  </si>
  <si>
    <t>3.38</t>
  </si>
  <si>
    <t>1.61</t>
  </si>
  <si>
    <t>3.74</t>
  </si>
  <si>
    <t>3.49</t>
  </si>
  <si>
    <t>4.24</t>
  </si>
  <si>
    <t>3.6</t>
  </si>
  <si>
    <t>3.42</t>
  </si>
  <si>
    <t>Return On Equity %</t>
  </si>
  <si>
    <t>29.3</t>
  </si>
  <si>
    <t>24.97</t>
  </si>
  <si>
    <t>26.27</t>
  </si>
  <si>
    <t>14.13</t>
  </si>
  <si>
    <t>34.13</t>
  </si>
  <si>
    <t>29.8</t>
  </si>
  <si>
    <t>13.61</t>
  </si>
  <si>
    <t>35.69</t>
  </si>
  <si>
    <t>32.05</t>
  </si>
  <si>
    <t>31.74</t>
  </si>
  <si>
    <t>Return on Common Equity</t>
  </si>
  <si>
    <t>29.07</t>
  </si>
  <si>
    <t>24.49</t>
  </si>
  <si>
    <t>25.67</t>
  </si>
  <si>
    <t>13.6</t>
  </si>
  <si>
    <t>33.47</t>
  </si>
  <si>
    <t>29.24</t>
  </si>
  <si>
    <t>13.18</t>
  </si>
  <si>
    <t>35.06</t>
  </si>
  <si>
    <t>31.56</t>
  </si>
  <si>
    <t>31.28</t>
  </si>
  <si>
    <t>Margin Analysis</t>
  </si>
  <si>
    <t>Gross Profit Margin %</t>
  </si>
  <si>
    <t>75.96</t>
  </si>
  <si>
    <t>73.94</t>
  </si>
  <si>
    <t>73.5</t>
  </si>
  <si>
    <t>70.3</t>
  </si>
  <si>
    <t>68.98</t>
  </si>
  <si>
    <t>68.33</t>
  </si>
  <si>
    <t>70.43</t>
  </si>
  <si>
    <t>70.32</t>
  </si>
  <si>
    <t>56.78</t>
  </si>
  <si>
    <t>55.04</t>
  </si>
  <si>
    <t>SG&amp;A Margin</t>
  </si>
  <si>
    <t>28.74</t>
  </si>
  <si>
    <t>27.01</t>
  </si>
  <si>
    <t>29.33</t>
  </si>
  <si>
    <t>28.2</t>
  </si>
  <si>
    <t>32.13</t>
  </si>
  <si>
    <t>32.64</t>
  </si>
  <si>
    <t>40.32</t>
  </si>
  <si>
    <t>34.92</t>
  </si>
  <si>
    <t>25.08</t>
  </si>
  <si>
    <t>23.57</t>
  </si>
  <si>
    <t>Income From Continuing Operations Margin %</t>
  </si>
  <si>
    <t>18.25</t>
  </si>
  <si>
    <t>16.79</t>
  </si>
  <si>
    <t>18.08</t>
  </si>
  <si>
    <t>8.98</t>
  </si>
  <si>
    <t>18.71</t>
  </si>
  <si>
    <t>16.9</t>
  </si>
  <si>
    <t>18.4</t>
  </si>
  <si>
    <t>14.83</t>
  </si>
  <si>
    <t>15.06</t>
  </si>
  <si>
    <t>Net Income Margin %</t>
  </si>
  <si>
    <t>Net Avail. For Common Margin %</t>
  </si>
  <si>
    <t>18.11</t>
  </si>
  <si>
    <t>16.47</t>
  </si>
  <si>
    <t>17.67</t>
  </si>
  <si>
    <t>8.65</t>
  </si>
  <si>
    <t>18.35</t>
  </si>
  <si>
    <t>16.58</t>
  </si>
  <si>
    <t>9.68</t>
  </si>
  <si>
    <t>14.6</t>
  </si>
  <si>
    <t>14.84</t>
  </si>
  <si>
    <t>Normalized Net Income Margin</t>
  </si>
  <si>
    <t>17.49</t>
  </si>
  <si>
    <t>15.53</t>
  </si>
  <si>
    <t>15.3</t>
  </si>
  <si>
    <t>13.69</t>
  </si>
  <si>
    <t>13.37</t>
  </si>
  <si>
    <t>8.56</t>
  </si>
  <si>
    <t>14.16</t>
  </si>
  <si>
    <t>12.19</t>
  </si>
  <si>
    <t>Asset Turnover</t>
  </si>
  <si>
    <t>0.21</t>
  </si>
  <si>
    <t>0.19</t>
  </si>
  <si>
    <t>0.18</t>
  </si>
  <si>
    <t>0.2</t>
  </si>
  <si>
    <t>0.16</t>
  </si>
  <si>
    <t>0.23</t>
  </si>
  <si>
    <t>0.24</t>
  </si>
  <si>
    <t>Short Term Liquidity</t>
  </si>
  <si>
    <t>Current Ratio</t>
  </si>
  <si>
    <t>2.09</t>
  </si>
  <si>
    <t>1.82</t>
  </si>
  <si>
    <t>1.77</t>
  </si>
  <si>
    <t>1.75</t>
  </si>
  <si>
    <t>1.43</t>
  </si>
  <si>
    <t>1.55</t>
  </si>
  <si>
    <t>1.51</t>
  </si>
  <si>
    <t>1.35</t>
  </si>
  <si>
    <t>Quick Ratio</t>
  </si>
  <si>
    <t>2.06</t>
  </si>
  <si>
    <t>1.8</t>
  </si>
  <si>
    <t>1.76</t>
  </si>
  <si>
    <t>1.42</t>
  </si>
  <si>
    <t>1.54</t>
  </si>
  <si>
    <t>1.5</t>
  </si>
  <si>
    <t>Operating Cash Flow to Current Liabilities</t>
  </si>
  <si>
    <t>0.14</t>
  </si>
  <si>
    <t>0.11</t>
  </si>
  <si>
    <t>0.15</t>
  </si>
  <si>
    <t>0.09</t>
  </si>
  <si>
    <t>0.05</t>
  </si>
  <si>
    <t>Long Term Solvency</t>
  </si>
  <si>
    <t>Total Debt/Equity</t>
  </si>
  <si>
    <t>300.3</t>
  </si>
  <si>
    <t>257.74</t>
  </si>
  <si>
    <t>267.43</t>
  </si>
  <si>
    <t>339.71</t>
  </si>
  <si>
    <t>280.62</t>
  </si>
  <si>
    <t>283.48</t>
  </si>
  <si>
    <t>202.41</t>
  </si>
  <si>
    <t>189.75</t>
  </si>
  <si>
    <t>183.02</t>
  </si>
  <si>
    <t>216.69</t>
  </si>
  <si>
    <t>Total Debt / Total Capital</t>
  </si>
  <si>
    <t>75.02</t>
  </si>
  <si>
    <t>72.05</t>
  </si>
  <si>
    <t>72.78</t>
  </si>
  <si>
    <t>77.26</t>
  </si>
  <si>
    <t>73.73</t>
  </si>
  <si>
    <t>73.92</t>
  </si>
  <si>
    <t>66.93</t>
  </si>
  <si>
    <t>65.49</t>
  </si>
  <si>
    <t>64.67</t>
  </si>
  <si>
    <t>68.42</t>
  </si>
  <si>
    <t>LT Debt/Equity</t>
  </si>
  <si>
    <t>280.34</t>
  </si>
  <si>
    <t>232.48</t>
  </si>
  <si>
    <t>229.21</t>
  </si>
  <si>
    <t>306.16</t>
  </si>
  <si>
    <t>262.1</t>
  </si>
  <si>
    <t>253.5</t>
  </si>
  <si>
    <t>191.07</t>
  </si>
  <si>
    <t>178.75</t>
  </si>
  <si>
    <t>175.59</t>
  </si>
  <si>
    <t>136.43</t>
  </si>
  <si>
    <t>Long-Term Debt / Total Capital</t>
  </si>
  <si>
    <t>70.03</t>
  </si>
  <si>
    <t>64.99</t>
  </si>
  <si>
    <t>62.38</t>
  </si>
  <si>
    <t>69.63</t>
  </si>
  <si>
    <t>68.86</t>
  </si>
  <si>
    <t>66.1</t>
  </si>
  <si>
    <t>63.18</t>
  </si>
  <si>
    <t>61.69</t>
  </si>
  <si>
    <t>62.04</t>
  </si>
  <si>
    <t>43.08</t>
  </si>
  <si>
    <t>Total Liabilities / Total Assets</t>
  </si>
  <si>
    <t>87.01</t>
  </si>
  <si>
    <t>87.17</t>
  </si>
  <si>
    <t>87.1</t>
  </si>
  <si>
    <t>89.94</t>
  </si>
  <si>
    <t>88.18</t>
  </si>
  <si>
    <t>88.37</t>
  </si>
  <si>
    <t>87.99</t>
  </si>
  <si>
    <t>88.24</t>
  </si>
  <si>
    <t>89.18</t>
  </si>
  <si>
    <t>89.25</t>
  </si>
  <si>
    <t>Tier 1 Capital Ratio %</t>
  </si>
  <si>
    <t>13.5</t>
  </si>
  <si>
    <t>10.1</t>
  </si>
  <si>
    <t>11.6</t>
  </si>
  <si>
    <t>14.7</t>
  </si>
  <si>
    <t>11.5</t>
  </si>
  <si>
    <t>11.1</t>
  </si>
  <si>
    <t>11.3</t>
  </si>
  <si>
    <t>Total Capital Ratio %</t>
  </si>
  <si>
    <t>15.6</t>
  </si>
  <si>
    <t>15.2</t>
  </si>
  <si>
    <t>11.8</t>
  </si>
  <si>
    <t>13.2</t>
  </si>
  <si>
    <t>16.2</t>
  </si>
  <si>
    <t>12.9</t>
  </si>
  <si>
    <t>12.8</t>
  </si>
  <si>
    <t>13.1</t>
  </si>
  <si>
    <t>Leverage Ratio %</t>
  </si>
  <si>
    <t>11.7</t>
  </si>
  <si>
    <t>8.6</t>
  </si>
  <si>
    <t>10.4</t>
  </si>
  <si>
    <t>10.2</t>
  </si>
  <si>
    <t>10.5</t>
  </si>
  <si>
    <t>9.9</t>
  </si>
  <si>
    <t>Growth Over Prior Year</t>
  </si>
  <si>
    <t>Total Revenues, 1 Yr. Growth %</t>
  </si>
  <si>
    <t>3.55</t>
  </si>
  <si>
    <t>-3.92</t>
  </si>
  <si>
    <t>-2.73</t>
  </si>
  <si>
    <t>1.86</t>
  </si>
  <si>
    <t>9.19</t>
  </si>
  <si>
    <t>8.1</t>
  </si>
  <si>
    <t>-21.57</t>
  </si>
  <si>
    <t>39.68</t>
  </si>
  <si>
    <t>15.71</t>
  </si>
  <si>
    <t>9.69</t>
  </si>
  <si>
    <t>Gross Profit, 1 Yr. Growth %</t>
  </si>
  <si>
    <t>2.41</t>
  </si>
  <si>
    <t>-6.25</t>
  </si>
  <si>
    <t>-3.3</t>
  </si>
  <si>
    <t>-2.57</t>
  </si>
  <si>
    <t>7.23</t>
  </si>
  <si>
    <t>7.09</t>
  </si>
  <si>
    <t>-19.16</t>
  </si>
  <si>
    <t>39.45</t>
  </si>
  <si>
    <t>6.43</t>
  </si>
  <si>
    <t>6.34</t>
  </si>
  <si>
    <t>Earnings From Cont. Operations, 1 Yr. Growth %</t>
  </si>
  <si>
    <t>9.82</t>
  </si>
  <si>
    <t>-12.27</t>
  </si>
  <si>
    <t>4.75</t>
  </si>
  <si>
    <t>-49.41</t>
  </si>
  <si>
    <t>151.86</t>
  </si>
  <si>
    <t>-2.34</t>
  </si>
  <si>
    <t>-53.62</t>
  </si>
  <si>
    <t>157.1</t>
  </si>
  <si>
    <t>-6.77</t>
  </si>
  <si>
    <t>11.45</t>
  </si>
  <si>
    <t>Net Income, 1 Yr. Growth %</t>
  </si>
  <si>
    <t>Normalized Net Income, 1 Yr. Growth %</t>
  </si>
  <si>
    <t>10.34</t>
  </si>
  <si>
    <t>-5.87</t>
  </si>
  <si>
    <t>-13.64</t>
  </si>
  <si>
    <t>3.45</t>
  </si>
  <si>
    <t>8.46</t>
  </si>
  <si>
    <t>5.62</t>
  </si>
  <si>
    <t>-49.03</t>
  </si>
  <si>
    <t>139.43</t>
  </si>
  <si>
    <t>-0.35</t>
  </si>
  <si>
    <t>8.13</t>
  </si>
  <si>
    <t>Diluted EPS Before Extra, 1 Yr. Growth %</t>
  </si>
  <si>
    <t>13.93</t>
  </si>
  <si>
    <t>-9.17</t>
  </si>
  <si>
    <t>11.88</t>
  </si>
  <si>
    <t>-47.43</t>
  </si>
  <si>
    <t>164.55</t>
  </si>
  <si>
    <t>-52.82</t>
  </si>
  <si>
    <t>165.78</t>
  </si>
  <si>
    <t>-1.7</t>
  </si>
  <si>
    <t>13.81</t>
  </si>
  <si>
    <t>Common Equity, 1 Yr. Growth %</t>
  </si>
  <si>
    <t>6.04</t>
  </si>
  <si>
    <t>-0.83</t>
  </si>
  <si>
    <t>-11.09</t>
  </si>
  <si>
    <t>22.06</t>
  </si>
  <si>
    <t>3.5</t>
  </si>
  <si>
    <t>-0.38</t>
  </si>
  <si>
    <t>-3.51</t>
  </si>
  <si>
    <t>11.43</t>
  </si>
  <si>
    <t>13.54</t>
  </si>
  <si>
    <t>Total Assets, 1 Yr. Growth %</t>
  </si>
  <si>
    <t>3.73</t>
  </si>
  <si>
    <t>1.31</t>
  </si>
  <si>
    <t>-1.42</t>
  </si>
  <si>
    <t>14.01</t>
  </si>
  <si>
    <t>4.09</t>
  </si>
  <si>
    <t>5.15</t>
  </si>
  <si>
    <t>-1.47</t>
  </si>
  <si>
    <t>21.11</t>
  </si>
  <si>
    <t>14.34</t>
  </si>
  <si>
    <t>Tangible Book Value, 1 Yr. Growth %</t>
  </si>
  <si>
    <t>8.49</t>
  </si>
  <si>
    <t>1.98</t>
  </si>
  <si>
    <t>-2.46</t>
  </si>
  <si>
    <t>-14.29</t>
  </si>
  <si>
    <t>31.98</t>
  </si>
  <si>
    <t>2.88</t>
  </si>
  <si>
    <t>-3.19</t>
  </si>
  <si>
    <t>-3.68</t>
  </si>
  <si>
    <t>14.35</t>
  </si>
  <si>
    <t>16.02</t>
  </si>
  <si>
    <t>Cash From Operations, 1 Yr. Growth %</t>
  </si>
  <si>
    <t>28.58</t>
  </si>
  <si>
    <t>-0.16</t>
  </si>
  <si>
    <t>-22.5</t>
  </si>
  <si>
    <t>63.31</t>
  </si>
  <si>
    <t>-34.05</t>
  </si>
  <si>
    <t>52.65</t>
  </si>
  <si>
    <t>-58.99</t>
  </si>
  <si>
    <t>161.94</t>
  </si>
  <si>
    <t>43.93</t>
  </si>
  <si>
    <t>-11.96</t>
  </si>
  <si>
    <t>Capital Expenditures, 1 Yr. Growth %</t>
  </si>
  <si>
    <t>11.13</t>
  </si>
  <si>
    <t>15.44</t>
  </si>
  <si>
    <t>-0.43</t>
  </si>
  <si>
    <t>-22.8</t>
  </si>
  <si>
    <t>23.33</t>
  </si>
  <si>
    <t>28.76</t>
  </si>
  <si>
    <t>-12.38</t>
  </si>
  <si>
    <t>10.75</t>
  </si>
  <si>
    <t>13.31</t>
  </si>
  <si>
    <t>-15.68</t>
  </si>
  <si>
    <t>Dividend Per Share, 1 Yr. Growth %</t>
  </si>
  <si>
    <t>13.48</t>
  </si>
  <si>
    <t>7.96</t>
  </si>
  <si>
    <t>9.84</t>
  </si>
  <si>
    <t>10.45</t>
  </si>
  <si>
    <t>10.81</t>
  </si>
  <si>
    <t>4.88</t>
  </si>
  <si>
    <t>20.93</t>
  </si>
  <si>
    <t>15.38</t>
  </si>
  <si>
    <t>Compound Annual Growth Rate Over Two Years</t>
  </si>
  <si>
    <t>Total Revenues, 2 Yr. CAGR %</t>
  </si>
  <si>
    <t>3.95</t>
  </si>
  <si>
    <t>0.13</t>
  </si>
  <si>
    <t>-3.32</t>
  </si>
  <si>
    <t>-0.46</t>
  </si>
  <si>
    <t>5.5</t>
  </si>
  <si>
    <t>-7.92</t>
  </si>
  <si>
    <t>4.66</t>
  </si>
  <si>
    <t>27.13</t>
  </si>
  <si>
    <t>12.66</t>
  </si>
  <si>
    <t>Gross Profit, 2 Yr. CAGR %</t>
  </si>
  <si>
    <t>3.68</t>
  </si>
  <si>
    <t>-1.53</t>
  </si>
  <si>
    <t>-4.78</t>
  </si>
  <si>
    <t>-2.93</t>
  </si>
  <si>
    <t>2.45</t>
  </si>
  <si>
    <t>7.16</t>
  </si>
  <si>
    <t>-6.96</t>
  </si>
  <si>
    <t>6.17</t>
  </si>
  <si>
    <t>22.95</t>
  </si>
  <si>
    <t>6.39</t>
  </si>
  <si>
    <t>Earnings From Cont. Operations, 2 Yr. CAGR %</t>
  </si>
  <si>
    <t>14.59</t>
  </si>
  <si>
    <t>-1.85</t>
  </si>
  <si>
    <t>-4.14</t>
  </si>
  <si>
    <t>-27.2</t>
  </si>
  <si>
    <t>13.47</t>
  </si>
  <si>
    <t>56.83</t>
  </si>
  <si>
    <t>-32.7</t>
  </si>
  <si>
    <t>9.2</t>
  </si>
  <si>
    <t>54.82</t>
  </si>
  <si>
    <t>1.93</t>
  </si>
  <si>
    <t>Net Income, 2 Yr. CAGR %</t>
  </si>
  <si>
    <t>Normalized Net Income, 2 Yr. CAGR %</t>
  </si>
  <si>
    <t>13.13</t>
  </si>
  <si>
    <t>2.26</t>
  </si>
  <si>
    <t>-9.84</t>
  </si>
  <si>
    <t>-5.2</t>
  </si>
  <si>
    <t>5.81</t>
  </si>
  <si>
    <t>7.03</t>
  </si>
  <si>
    <t>-27.27</t>
  </si>
  <si>
    <t>8.99</t>
  </si>
  <si>
    <t>54.46</t>
  </si>
  <si>
    <t>4.6</t>
  </si>
  <si>
    <t>Diluted EPS Before Extra, 2 Yr. CAGR %</t>
  </si>
  <si>
    <t>19.55</t>
  </si>
  <si>
    <t>1.73</t>
  </si>
  <si>
    <t>0.81</t>
  </si>
  <si>
    <t>-23.31</t>
  </si>
  <si>
    <t>18.74</t>
  </si>
  <si>
    <t>63.47</t>
  </si>
  <si>
    <t>-30.96</t>
  </si>
  <si>
    <t>11.99</t>
  </si>
  <si>
    <t>61.64</t>
  </si>
  <si>
    <t>5.77</t>
  </si>
  <si>
    <t>Common Equity, 2 Yr. CAGR %</t>
  </si>
  <si>
    <t>4.62</t>
  </si>
  <si>
    <t>-0.42</t>
  </si>
  <si>
    <t>-6.1</t>
  </si>
  <si>
    <t>4.27</t>
  </si>
  <si>
    <t>12.4</t>
  </si>
  <si>
    <t>-1.96</t>
  </si>
  <si>
    <t>3.69</t>
  </si>
  <si>
    <t>12.48</t>
  </si>
  <si>
    <t>Total Assets, 2 Yr. CAGR %</t>
  </si>
  <si>
    <t>2.51</t>
  </si>
  <si>
    <t>-0.07</t>
  </si>
  <si>
    <t>6.02</t>
  </si>
  <si>
    <t>8.95</t>
  </si>
  <si>
    <t>0.73</t>
  </si>
  <si>
    <t>-2.5</t>
  </si>
  <si>
    <t>9.24</t>
  </si>
  <si>
    <t>Tangible Book Value, 2 Yr. CAGR %</t>
  </si>
  <si>
    <t>6.84</t>
  </si>
  <si>
    <t>5.18</t>
  </si>
  <si>
    <t>-0.27</t>
  </si>
  <si>
    <t>-8.57</t>
  </si>
  <si>
    <t>6.48</t>
  </si>
  <si>
    <t>16.53</t>
  </si>
  <si>
    <t>-0.2</t>
  </si>
  <si>
    <t>-3.44</t>
  </si>
  <si>
    <t>4.94</t>
  </si>
  <si>
    <t>15.18</t>
  </si>
  <si>
    <t>Cash From Operations, 2 Yr. CAGR %</t>
  </si>
  <si>
    <t>24.57</t>
  </si>
  <si>
    <t>13.3</t>
  </si>
  <si>
    <t>-13.49</t>
  </si>
  <si>
    <t>12.46</t>
  </si>
  <si>
    <t>3.78</t>
  </si>
  <si>
    <t>0.34</t>
  </si>
  <si>
    <t>-20.87</t>
  </si>
  <si>
    <t>3.65</t>
  </si>
  <si>
    <t>94.17</t>
  </si>
  <si>
    <t>12.57</t>
  </si>
  <si>
    <t>Capital Expenditures, 2 Yr. CAGR %</t>
  </si>
  <si>
    <t>6.51</t>
  </si>
  <si>
    <t>13.27</t>
  </si>
  <si>
    <t>7.21</t>
  </si>
  <si>
    <t>-12.33</t>
  </si>
  <si>
    <t>-2.43</t>
  </si>
  <si>
    <t>26.01</t>
  </si>
  <si>
    <t>6.21</t>
  </si>
  <si>
    <t>-1.49</t>
  </si>
  <si>
    <t>12.02</t>
  </si>
  <si>
    <t>-2.25</t>
  </si>
  <si>
    <t>Dividend Per Share, 2 Yr. CAGR %</t>
  </si>
  <si>
    <t>12.36</t>
  </si>
  <si>
    <t>12.68</t>
  </si>
  <si>
    <t>9.91</t>
  </si>
  <si>
    <t>8.9</t>
  </si>
  <si>
    <t>10.14</t>
  </si>
  <si>
    <t>10.63</t>
  </si>
  <si>
    <t>7.8</t>
  </si>
  <si>
    <t>9.97</t>
  </si>
  <si>
    <t>18.12</t>
  </si>
  <si>
    <t>Compound Annual Growth Rate Over Three Years</t>
  </si>
  <si>
    <t>Total Revenues, 3 Yr. CAGR %</t>
  </si>
  <si>
    <t>-1.63</t>
  </si>
  <si>
    <t>6.35</t>
  </si>
  <si>
    <t>6.36</t>
  </si>
  <si>
    <t>-2.54</t>
  </si>
  <si>
    <t>5.8</t>
  </si>
  <si>
    <t>21.03</t>
  </si>
  <si>
    <t>Gross Profit, 3 Yr. CAGR %</t>
  </si>
  <si>
    <t>-0.08</t>
  </si>
  <si>
    <t>-2.12</t>
  </si>
  <si>
    <t>-4.05</t>
  </si>
  <si>
    <t>3.92</t>
  </si>
  <si>
    <t>3.97</t>
  </si>
  <si>
    <t>-2.45</t>
  </si>
  <si>
    <t>1.74</t>
  </si>
  <si>
    <t>17.14</t>
  </si>
  <si>
    <t>Earnings From Cont. Operations, 3 Yr. CAGR %</t>
  </si>
  <si>
    <t>6.3</t>
  </si>
  <si>
    <t>4.83</t>
  </si>
  <si>
    <t>0.3</t>
  </si>
  <si>
    <t>-22.53</t>
  </si>
  <si>
    <t>10.26</t>
  </si>
  <si>
    <t>7.94</t>
  </si>
  <si>
    <t>4.49</t>
  </si>
  <si>
    <t>5.21</t>
  </si>
  <si>
    <t>3.59</t>
  </si>
  <si>
    <t>38.75</t>
  </si>
  <si>
    <t>Net Income, 3 Yr. CAGR %</t>
  </si>
  <si>
    <t>Normalized Net Income, 3 Yr. CAGR %</t>
  </si>
  <si>
    <t>10.43</t>
  </si>
  <si>
    <t>7.87</t>
  </si>
  <si>
    <t>-3.34</t>
  </si>
  <si>
    <t>-6.57</t>
  </si>
  <si>
    <t>-0.8</t>
  </si>
  <si>
    <t>5.75</t>
  </si>
  <si>
    <t>-16.83</t>
  </si>
  <si>
    <t>6.9</t>
  </si>
  <si>
    <t>5.79</t>
  </si>
  <si>
    <t>37.8</t>
  </si>
  <si>
    <t>Diluted EPS Before Extra, 3 Yr. CAGR %</t>
  </si>
  <si>
    <t>10.78</t>
  </si>
  <si>
    <t>9.09</t>
  </si>
  <si>
    <t>-18.86</t>
  </si>
  <si>
    <t>16.13</t>
  </si>
  <si>
    <t>12.51</t>
  </si>
  <si>
    <t>8.03</t>
  </si>
  <si>
    <t>8.2</t>
  </si>
  <si>
    <t>43.8</t>
  </si>
  <si>
    <t>Common Equity, 3 Yr. CAGR %</t>
  </si>
  <si>
    <t>3.23</t>
  </si>
  <si>
    <t>3.06</t>
  </si>
  <si>
    <t>1.69</t>
  </si>
  <si>
    <t>-4.11</t>
  </si>
  <si>
    <t>2.54</t>
  </si>
  <si>
    <t>4.02</t>
  </si>
  <si>
    <t>7.97</t>
  </si>
  <si>
    <t>-0.17</t>
  </si>
  <si>
    <t>2.32</t>
  </si>
  <si>
    <t>6.87</t>
  </si>
  <si>
    <t>Total Assets, 3 Yr. CAGR %</t>
  </si>
  <si>
    <t>1.24</t>
  </si>
  <si>
    <t>1.19</t>
  </si>
  <si>
    <t>4.42</t>
  </si>
  <si>
    <t>7.67</t>
  </si>
  <si>
    <t>1.84</t>
  </si>
  <si>
    <t>-0.01</t>
  </si>
  <si>
    <t>4.81</t>
  </si>
  <si>
    <t>10.91</t>
  </si>
  <si>
    <t>Tangible Book Value, 3 Yr. CAGR %</t>
  </si>
  <si>
    <t>5.08</t>
  </si>
  <si>
    <t>5.2</t>
  </si>
  <si>
    <t>2.57</t>
  </si>
  <si>
    <t>-5.18</t>
  </si>
  <si>
    <t>3.41</t>
  </si>
  <si>
    <t>5.27</t>
  </si>
  <si>
    <t>9.54</t>
  </si>
  <si>
    <t>-1.38</t>
  </si>
  <si>
    <t>2.16</t>
  </si>
  <si>
    <t>8.51</t>
  </si>
  <si>
    <t>Cash From Operations, 3 Yr. CAGR %</t>
  </si>
  <si>
    <t>4.01</t>
  </si>
  <si>
    <t>-1.28</t>
  </si>
  <si>
    <t>7.2</t>
  </si>
  <si>
    <t>18.03</t>
  </si>
  <si>
    <t>-25.53</t>
  </si>
  <si>
    <t>17.93</t>
  </si>
  <si>
    <t>15.64</t>
  </si>
  <si>
    <t>49.17</t>
  </si>
  <si>
    <t>Capital Expenditures, 3 Yr. CAGR %</t>
  </si>
  <si>
    <t>-0.19</t>
  </si>
  <si>
    <t>9.41</t>
  </si>
  <si>
    <t>8.5</t>
  </si>
  <si>
    <t>-3.91</t>
  </si>
  <si>
    <t>-1.77</t>
  </si>
  <si>
    <t>7.02</t>
  </si>
  <si>
    <t>11.64</t>
  </si>
  <si>
    <t>7.71</t>
  </si>
  <si>
    <t>3.21</t>
  </si>
  <si>
    <t>1.9</t>
  </si>
  <si>
    <t>Dividend Per Share, 3 Yr. CAGR %</t>
  </si>
  <si>
    <t>11.94</t>
  </si>
  <si>
    <t>12.2</t>
  </si>
  <si>
    <t>11.09</t>
  </si>
  <si>
    <t>9.88</t>
  </si>
  <si>
    <t>10.36</t>
  </si>
  <si>
    <t>8.68</t>
  </si>
  <si>
    <t>5.14</t>
  </si>
  <si>
    <t>8.24</t>
  </si>
  <si>
    <t>11.74</t>
  </si>
  <si>
    <t>Compound Annual Growth Rate Over Five Years</t>
  </si>
  <si>
    <t>Total Revenues, 5 Yr. CAGR %</t>
  </si>
  <si>
    <t>0.72</t>
  </si>
  <si>
    <t>0.41</t>
  </si>
  <si>
    <t>3.82</t>
  </si>
  <si>
    <t>4.55</t>
  </si>
  <si>
    <t>0.39</t>
  </si>
  <si>
    <t>5.68</t>
  </si>
  <si>
    <t>8.39</t>
  </si>
  <si>
    <t>Gross Profit, 5 Yr. CAGR %</t>
  </si>
  <si>
    <t>2.82</t>
  </si>
  <si>
    <t>0.06</t>
  </si>
  <si>
    <t>-1.23</t>
  </si>
  <si>
    <t>1.71</t>
  </si>
  <si>
    <t>2.42</t>
  </si>
  <si>
    <t>-0.58</t>
  </si>
  <si>
    <t>4.85</t>
  </si>
  <si>
    <t>3.88</t>
  </si>
  <si>
    <t>3.7</t>
  </si>
  <si>
    <t>Earnings From Cont. Operations, 5 Yr. CAGR %</t>
  </si>
  <si>
    <t>22.46</t>
  </si>
  <si>
    <t>-9.4</t>
  </si>
  <si>
    <t>2.81</t>
  </si>
  <si>
    <t>-9.5</t>
  </si>
  <si>
    <t>8.44</t>
  </si>
  <si>
    <t>22.28</t>
  </si>
  <si>
    <t>Net Income, 5 Yr. CAGR %</t>
  </si>
  <si>
    <t>22.54</t>
  </si>
  <si>
    <t>1.85</t>
  </si>
  <si>
    <t>Normalized Net Income, 5 Yr. CAGR %</t>
  </si>
  <si>
    <t>32.47</t>
  </si>
  <si>
    <t>10.56</t>
  </si>
  <si>
    <t>2.67</t>
  </si>
  <si>
    <t>1.7</t>
  </si>
  <si>
    <t>-0.32</t>
  </si>
  <si>
    <t>-1.32</t>
  </si>
  <si>
    <t>6.52</t>
  </si>
  <si>
    <t>5.78</t>
  </si>
  <si>
    <t>5.95</t>
  </si>
  <si>
    <t>Diluted EPS Before Extra, 5 Yr. CAGR %</t>
  </si>
  <si>
    <t>29.27</t>
  </si>
  <si>
    <t>8.55</t>
  </si>
  <si>
    <t>6.68</t>
  </si>
  <si>
    <t>-5.25</t>
  </si>
  <si>
    <t>7.52</t>
  </si>
  <si>
    <t>-5.68</t>
  </si>
  <si>
    <t>12.3</t>
  </si>
  <si>
    <t>26.93</t>
  </si>
  <si>
    <t>7.22</t>
  </si>
  <si>
    <t>Common Equity, 5 Yr. CAGR %</t>
  </si>
  <si>
    <t>7.49</t>
  </si>
  <si>
    <t>4.96</t>
  </si>
  <si>
    <t>-0.71</t>
  </si>
  <si>
    <t>2.71</t>
  </si>
  <si>
    <t>2.22</t>
  </si>
  <si>
    <t>2.14</t>
  </si>
  <si>
    <t>1.58</t>
  </si>
  <si>
    <t>6.24</t>
  </si>
  <si>
    <t>4.71</t>
  </si>
  <si>
    <t>Total Assets, 5 Yr. CAGR %</t>
  </si>
  <si>
    <t>4.92</t>
  </si>
  <si>
    <t>0.71</t>
  </si>
  <si>
    <t>4.22</t>
  </si>
  <si>
    <t>4.51</t>
  </si>
  <si>
    <t>3.48</t>
  </si>
  <si>
    <t>4.74</t>
  </si>
  <si>
    <t>6.72</t>
  </si>
  <si>
    <t>Tangible Book Value, 5 Yr. CAGR %</t>
  </si>
  <si>
    <t>2.91</t>
  </si>
  <si>
    <t>-0.54</t>
  </si>
  <si>
    <t>4.12</t>
  </si>
  <si>
    <t>3.02</t>
  </si>
  <si>
    <t>1.95</t>
  </si>
  <si>
    <t>7.68</t>
  </si>
  <si>
    <t>Cash From Operations, 5 Yr. CAGR %</t>
  </si>
  <si>
    <t>4.68</t>
  </si>
  <si>
    <t>-3.38</t>
  </si>
  <si>
    <t>13.84</t>
  </si>
  <si>
    <t>0.88</t>
  </si>
  <si>
    <t>4.4</t>
  </si>
  <si>
    <t>-12.18</t>
  </si>
  <si>
    <t>12.05</t>
  </si>
  <si>
    <t>9.26</t>
  </si>
  <si>
    <t>15.76</t>
  </si>
  <si>
    <t>Capital Expenditures, 5 Yr. CAGR %</t>
  </si>
  <si>
    <t>9.29</t>
  </si>
  <si>
    <t>2.7</t>
  </si>
  <si>
    <t>3.99</t>
  </si>
  <si>
    <t>7.1</t>
  </si>
  <si>
    <t>3.53</t>
  </si>
  <si>
    <t>11.79</t>
  </si>
  <si>
    <t>3.61</t>
  </si>
  <si>
    <t>Dividend Per Share, 5 Yr. CAGR %</t>
  </si>
  <si>
    <t>9.43</t>
  </si>
  <si>
    <t>11.12</t>
  </si>
  <si>
    <t>10.87</t>
  </si>
  <si>
    <t>10.71</t>
  </si>
  <si>
    <t>10.18</t>
  </si>
  <si>
    <t>8.77</t>
  </si>
  <si>
    <t>7.11</t>
  </si>
  <si>
    <t>10.15</t>
  </si>
  <si>
    <t>2019</t>
  </si>
  <si>
    <t>2020</t>
  </si>
  <si>
    <t>2021</t>
  </si>
  <si>
    <t>2022</t>
  </si>
  <si>
    <t>2023</t>
  </si>
  <si>
    <t>2024</t>
  </si>
  <si>
    <t>2025</t>
  </si>
  <si>
    <t>2026</t>
  </si>
  <si>
    <t>Capitalization
                                    1</t>
  </si>
  <si>
    <t>101,867</t>
  </si>
  <si>
    <t>97,356</t>
  </si>
  <si>
    <t>126,717</t>
  </si>
  <si>
    <t>110,404</t>
  </si>
  <si>
    <t>136,523</t>
  </si>
  <si>
    <t>206,614</t>
  </si>
  <si>
    <t>-</t>
  </si>
  <si>
    <t>Change</t>
  </si>
  <si>
    <t>-4.43%</t>
  </si>
  <si>
    <t>30.16%</t>
  </si>
  <si>
    <t>-12.87%</t>
  </si>
  <si>
    <t>23.66%</t>
  </si>
  <si>
    <t>51.34%</t>
  </si>
  <si>
    <t>0%</t>
  </si>
  <si>
    <t>Enterprise Value (EV)</t>
  </si>
  <si>
    <t>P/E ratio</t>
  </si>
  <si>
    <t>15.6x</t>
  </si>
  <si>
    <t>32.1x</t>
  </si>
  <si>
    <t>16.3x</t>
  </si>
  <si>
    <t>15x</t>
  </si>
  <si>
    <t>16.7x</t>
  </si>
  <si>
    <t>21x</t>
  </si>
  <si>
    <t>19.2x</t>
  </si>
  <si>
    <t>16.9x</t>
  </si>
  <si>
    <t>PBR</t>
  </si>
  <si>
    <t>4.7x</t>
  </si>
  <si>
    <t>4.55x</t>
  </si>
  <si>
    <t>6.05x</t>
  </si>
  <si>
    <t>4.75x</t>
  </si>
  <si>
    <t>5.12x</t>
  </si>
  <si>
    <t>7.04x</t>
  </si>
  <si>
    <t>6.29x</t>
  </si>
  <si>
    <t>5.51x</t>
  </si>
  <si>
    <t>PEG</t>
  </si>
  <si>
    <t>-0.6x</t>
  </si>
  <si>
    <t>0x</t>
  </si>
  <si>
    <t>-8.84x</t>
  </si>
  <si>
    <t>1.2x</t>
  </si>
  <si>
    <t>0.8x</t>
  </si>
  <si>
    <t>2.15x</t>
  </si>
  <si>
    <t>Capitalization / Revenue</t>
  </si>
  <si>
    <t>2.34x</t>
  </si>
  <si>
    <t>2.7x</t>
  </si>
  <si>
    <t>2.99x</t>
  </si>
  <si>
    <t>2.09x</t>
  </si>
  <si>
    <t>2.26x</t>
  </si>
  <si>
    <t>3.12x</t>
  </si>
  <si>
    <t>2.89x</t>
  </si>
  <si>
    <t>2.67x</t>
  </si>
  <si>
    <t>EV / Revenue</t>
  </si>
  <si>
    <t>EV / EBITDA</t>
  </si>
  <si>
    <t>7.99x</t>
  </si>
  <si>
    <t>EV / EBIT</t>
  </si>
  <si>
    <t>11.6x</t>
  </si>
  <si>
    <t>10.6x</t>
  </si>
  <si>
    <t>9.8x</t>
  </si>
  <si>
    <t>EV / FCF</t>
  </si>
  <si>
    <t>FCF Yield</t>
  </si>
  <si>
    <t>Dividend per Share
                                    2</t>
  </si>
  <si>
    <t>2.8</t>
  </si>
  <si>
    <t>3.054</t>
  </si>
  <si>
    <t>3.331</t>
  </si>
  <si>
    <t>Rate of return</t>
  </si>
  <si>
    <t>1.32%</t>
  </si>
  <si>
    <t>1.42%</t>
  </si>
  <si>
    <t>1.05%</t>
  </si>
  <si>
    <t>1.41%</t>
  </si>
  <si>
    <t>1.28%</t>
  </si>
  <si>
    <t>0.95%</t>
  </si>
  <si>
    <t>1.04%</t>
  </si>
  <si>
    <t>1.14%</t>
  </si>
  <si>
    <t>EPS
                                    2</t>
  </si>
  <si>
    <t>13.99</t>
  </si>
  <si>
    <t>15.24</t>
  </si>
  <si>
    <t>17.35</t>
  </si>
  <si>
    <t>Distribution rate</t>
  </si>
  <si>
    <t>20.5%</t>
  </si>
  <si>
    <t>45.6%</t>
  </si>
  <si>
    <t>17.2%</t>
  </si>
  <si>
    <t>21.1%</t>
  </si>
  <si>
    <t>21.4%</t>
  </si>
  <si>
    <t>20%</t>
  </si>
  <si>
    <t>19.2%</t>
  </si>
  <si>
    <t>Net sales
                                    1</t>
  </si>
  <si>
    <t>43,556</t>
  </si>
  <si>
    <t>36,087</t>
  </si>
  <si>
    <t>42,380</t>
  </si>
  <si>
    <t>52,862</t>
  </si>
  <si>
    <t>60,515</t>
  </si>
  <si>
    <t>66,196</t>
  </si>
  <si>
    <t>71,594</t>
  </si>
  <si>
    <t>77,491</t>
  </si>
  <si>
    <t>EBITDA</t>
  </si>
  <si>
    <t>17,087</t>
  </si>
  <si>
    <t>EBIT
                                    1</t>
  </si>
  <si>
    <t>12,002</t>
  </si>
  <si>
    <t>9,026</t>
  </si>
  <si>
    <t>9,270</t>
  </si>
  <si>
    <t>11,767</t>
  </si>
  <si>
    <t>15,436</t>
  </si>
  <si>
    <t>17,840</t>
  </si>
  <si>
    <t>19,401</t>
  </si>
  <si>
    <t>21,072</t>
  </si>
  <si>
    <t>Net income
                                    1</t>
  </si>
  <si>
    <t>6,663</t>
  </si>
  <si>
    <t>3,036</t>
  </si>
  <si>
    <t>7,917</t>
  </si>
  <si>
    <t>7,400</t>
  </si>
  <si>
    <t>8,252</t>
  </si>
  <si>
    <t>9,980</t>
  </si>
  <si>
    <t>10,562</t>
  </si>
  <si>
    <t>11,755</t>
  </si>
  <si>
    <t>Reference price
                                    2</t>
  </si>
  <si>
    <t>124.49</t>
  </si>
  <si>
    <t>120.91</t>
  </si>
  <si>
    <t>163.60</t>
  </si>
  <si>
    <t>147.75</t>
  </si>
  <si>
    <t>187.34</t>
  </si>
  <si>
    <t>293.30</t>
  </si>
  <si>
    <t>Nbr of stocks (in thousands)</t>
  </si>
  <si>
    <t>818,271</t>
  </si>
  <si>
    <t>805,190</t>
  </si>
  <si>
    <t>774,556</t>
  </si>
  <si>
    <t>747,233</t>
  </si>
  <si>
    <t>728,746</t>
  </si>
  <si>
    <t>704,445</t>
  </si>
  <si>
    <t>Announcement Date</t>
  </si>
  <si>
    <t>1/24/20</t>
  </si>
  <si>
    <t>1/26/21</t>
  </si>
  <si>
    <t>1/25/22</t>
  </si>
  <si>
    <t>1/27/23</t>
  </si>
  <si>
    <t>1/26/24</t>
  </si>
  <si>
    <t>address1</t>
  </si>
  <si>
    <t>200 Vesey Street</t>
  </si>
  <si>
    <t>city</t>
  </si>
  <si>
    <t>New York</t>
  </si>
  <si>
    <t>state</t>
  </si>
  <si>
    <t>NY</t>
  </si>
  <si>
    <t>zip</t>
  </si>
  <si>
    <t>10285</t>
  </si>
  <si>
    <t>country</t>
  </si>
  <si>
    <t>phone</t>
  </si>
  <si>
    <t>212 640 2000</t>
  </si>
  <si>
    <t>website</t>
  </si>
  <si>
    <t>https://www.americanexpress.com</t>
  </si>
  <si>
    <t>industry</t>
  </si>
  <si>
    <t>Credit Services</t>
  </si>
  <si>
    <t>industryKey</t>
  </si>
  <si>
    <t>credit-services</t>
  </si>
  <si>
    <t>industryDisp</t>
  </si>
  <si>
    <t>sector</t>
  </si>
  <si>
    <t>Financial Services</t>
  </si>
  <si>
    <t>sectorKey</t>
  </si>
  <si>
    <t>financial-services</t>
  </si>
  <si>
    <t>sectorDisp</t>
  </si>
  <si>
    <t>longBusinessSummary</t>
  </si>
  <si>
    <t>American Express Company, together with its subsidiaries, operates as integrated payments company in the United States, Europe, the Middle East and Africa, the Asia Pacific, Australia, New Zealand, Latin America, Canada, the Caribbean, and Internationally. It operates through four segments: U.S. Consumer Services, Commercial Services, International Card Services, and Global Merchant and Network Services. The company's products and services include credit card, charge card, banking, and other payment and financing products; network services; expense management products and services; and travel and lifestyle services. It also provides merchant acquisition and processing, servicing and settlement, point-of-sale marketing, and information products and services for merchants; and fraud prevention services, as well as the design and operation of customer loyalty programs. In addition, the company operates lounges at airports under Centurion Lounge brand name. It sells its products and services to consumers, small businesses, mid-sized companies, and large corporations through mobile and online applications, affiliate marketing, customer referral programs, third-party service providers and business partners, direct mail, telephone, in-house sales teams, and direct response advertising. American Express Company was founded in 1850 and is headquartered in New York, New York.</t>
  </si>
  <si>
    <t>fullTimeEmployees</t>
  </si>
  <si>
    <t>companyOfficers</t>
  </si>
  <si>
    <t>[{'maxAge': 1, 'name': 'Mr. Stephen Joseph Squeri', 'age': 64, 'title': 'Chairman &amp; CEO', 'yearBorn': 1960, 'fiscalYear': 2023, 'totalPay': 11875127, 'exercisedValue': 0, 'unexercisedValue': 21185602}, {'maxAge': 1, 'name': 'Mr. Christophe Y. Le Caillec', 'age': 58, 'title': 'Chief Financial Officer', 'yearBorn': 1966, 'fiscalYear': 2023, 'totalPay': 4701255, 'exercisedValue': 0, 'unexercisedValue': 975280}, {'maxAge': 1, 'name': 'Ms. Laureen E. Seeger', 'age': 62, 'title': 'Chief Legal Officer', 'yearBorn': 1962, 'fiscalYear': 2023, 'totalPay': 5530480, 'exercisedValue': 0, 'unexercisedValue': 1896225}, {'maxAge': 1, 'name': 'Mr. Anre D. Williams', 'age': 58, 'title': 'Group President of Enterprise Services', 'yearBorn': 1966, 'fiscalYear': 2023, 'totalPay': 6923996, 'exercisedValue': 0, 'unexercisedValue': 5121015}, {'maxAge': 1, 'name': 'Mr. Douglas E. Buckminster', 'age': 63, 'title': 'Vice Chairman', 'yearBorn': 1961, 'fiscalYear': 2023, 'totalPay': 7901189, 'exercisedValue': 819408, 'unexercisedValue': 25980664}, {'maxAge': 1, 'name': 'Mr. Ravikumar  Radhakrishnan', 'age': 52, 'title': 'Executive VP &amp; CIO', 'yearBorn': 1972, 'fiscalYear': 2023, 'exercisedValue': 0, 'unexercisedValue': 0}, {'maxAge': 1, 'name': 'Ms. Kerri S. Bernstein', 'title': 'Head of Investor Relations', 'fiscalYear': 2023, 'exercisedValue': 0, 'unexercisedValue': 0}, {'maxAge': 1, 'name': 'Ms. Elizabeth  Rutledge', 'age': 62, 'title': 'Chief Marketing Officer', 'yearBorn': 1962, 'fiscalYear': 2023, 'exercisedValue': 0, 'unexercisedValue': 0}, {'maxAge': 1, 'name': 'Ms. Lisa  Marchese', 'title': 'Executive Vice President of Corporate Development &amp; Strategic Planning Group', 'fiscalYear': 2023, 'exercisedValue': 0, 'unexercisedValue': 0}, {'maxAge': 1, 'name': 'Ms. Glenda G. McNeal', 'age': 63, 'title': 'Chief Partner Officer', 'yearBorn': 1961, 'fiscalYear': 2023, 'exercisedValue': 0, 'unexercisedValue': 0}]</t>
  </si>
  <si>
    <t>auditRisk</t>
  </si>
  <si>
    <t>boardRisk</t>
  </si>
  <si>
    <t>compensationRisk</t>
  </si>
  <si>
    <t>shareHolderRightsRisk</t>
  </si>
  <si>
    <t>overallRisk</t>
  </si>
  <si>
    <t>governanceEpochDate</t>
  </si>
  <si>
    <t>compensationAsOfEpochDate</t>
  </si>
  <si>
    <t>irWebsite</t>
  </si>
  <si>
    <t>http://ir.americanexpress.com/phoenix.zhtml?c=64467&amp;p=irol-irhome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</si>
  <si>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</si>
  <si>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</si>
  <si>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</si>
  <si>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</si>
  <si>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</si>
  <si>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</si>
  <si>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</si>
  <si>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</si>
  <si>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</si>
  <si>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</si>
  <si>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</si>
  <si>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</si>
  <si>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</si>
  <si>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</si>
  <si>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</si>
  <si>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</si>
  <si>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</si>
  <si>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</si>
  <si>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</si>
  <si>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</si>
  <si>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</si>
  <si>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</si>
  <si>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</si>
  <si>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</si>
  <si>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</si>
  <si>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</si>
  <si>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</si>
  <si>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</si>
  <si>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</si>
  <si>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</si>
  <si>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</si>
  <si>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</si>
  <si>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</si>
  <si>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</si>
  <si>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</si>
  <si>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</si>
  <si>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</si>
  <si>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</si>
  <si>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</si>
  <si>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</si>
  <si>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</si>
  <si>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</si>
  <si>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</si>
  <si>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</si>
  <si>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</si>
  <si>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</si>
  <si>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</si>
  <si>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</si>
  <si>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</si>
  <si>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</si>
  <si>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</si>
  <si>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</si>
  <si>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</si>
  <si>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</si>
  <si>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</si>
  <si>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</si>
  <si>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</si>
  <si>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</si>
  <si>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</si>
  <si>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</si>
  <si>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</si>
  <si>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10000:8753</t>
  </si>
  <si>
    <t>lastSplitDate</t>
  </si>
  <si>
    <t>enterpriseToRevenue</t>
  </si>
  <si>
    <t>52WeekChange</t>
  </si>
  <si>
    <t>SandP52WeekChange</t>
  </si>
  <si>
    <t>lastDividendValue</t>
  </si>
  <si>
    <t>lastDividendDate</t>
  </si>
  <si>
    <t>exchange</t>
  </si>
  <si>
    <t>NYQ</t>
  </si>
  <si>
    <t>quoteType</t>
  </si>
  <si>
    <t>EQUITY</t>
  </si>
  <si>
    <t>symbol</t>
  </si>
  <si>
    <t>underlyingSymbol</t>
  </si>
  <si>
    <t>shortName</t>
  </si>
  <si>
    <t>American Express Company</t>
  </si>
  <si>
    <t>longName</t>
  </si>
  <si>
    <t>firstTradeDateEpochUtc</t>
  </si>
  <si>
    <t>timeZoneFullName</t>
  </si>
  <si>
    <t>America/New_York</t>
  </si>
  <si>
    <t>timeZoneShortName</t>
  </si>
  <si>
    <t>EST</t>
  </si>
  <si>
    <t>uuid</t>
  </si>
  <si>
    <t>3b2d1661-0aa2-3fea-bdbf-6a46a3a4a87c</t>
  </si>
  <si>
    <t>messageBoardId</t>
  </si>
  <si>
    <t>finmb_92001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</si>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</sst>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canexpress.com/" TargetMode="External"/><Relationship Id="rId2" Type="http://schemas.openxmlformats.org/officeDocument/2006/relationships/hyperlink" Target="http://ir.americanexpress.com/phoenix.zhtml?c=6446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300.43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2.066137088E11</v>
      </c>
      <c r="C8" s="2"/>
      <c r="D8" s="2"/>
      <c r="E8" s="2"/>
      <c r="F8" s="2"/>
      <c r="G8" s="2"/>
      <c r="H8" s="2"/>
      <c r="I8" s="2"/>
      <c r="J8" s="2"/>
      <c r="K8" s="2"/>
      <c r="L8" s="2"/>
      <c r="M8" s="2"/>
      <c r="N8" s="2"/>
      <c r="O8" s="2"/>
      <c r="P8" s="2"/>
      <c r="Q8" s="2"/>
      <c r="R8" s="2"/>
      <c r="S8" s="2"/>
      <c r="T8" s="2"/>
      <c r="U8" s="2"/>
      <c r="V8" s="2"/>
      <c r="W8" s="2"/>
      <c r="X8" s="2"/>
      <c r="Y8" s="2"/>
      <c r="Z8" s="2"/>
    </row>
    <row r="9">
      <c r="A9" s="1" t="s">
        <v>14</v>
      </c>
      <c r="B9" s="1">
        <v>42.197</v>
      </c>
      <c r="C9" s="2"/>
      <c r="D9" s="2"/>
      <c r="E9" s="2"/>
      <c r="F9" s="2"/>
      <c r="G9" s="2"/>
      <c r="H9" s="2"/>
      <c r="I9" s="2"/>
      <c r="J9" s="2"/>
      <c r="K9" s="2"/>
      <c r="L9" s="2"/>
      <c r="M9" s="2"/>
      <c r="N9" s="2"/>
      <c r="O9" s="2"/>
      <c r="P9" s="2"/>
      <c r="Q9" s="2"/>
      <c r="R9" s="2"/>
      <c r="S9" s="2"/>
      <c r="T9" s="2"/>
      <c r="U9" s="2"/>
      <c r="V9" s="2"/>
      <c r="W9" s="2"/>
      <c r="X9" s="2"/>
      <c r="Y9" s="2"/>
      <c r="Z9" s="2"/>
    </row>
    <row r="10">
      <c r="A10" s="1" t="s">
        <v>15</v>
      </c>
      <c r="B10" s="1">
        <v>19.319094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5880.0</v>
      </c>
      <c r="C2" s="1">
        <v>5160.0</v>
      </c>
      <c r="D2" s="1">
        <v>5410.0</v>
      </c>
      <c r="E2" s="1">
        <v>2740.0</v>
      </c>
      <c r="F2" s="1">
        <v>6920.0</v>
      </c>
      <c r="G2" s="1">
        <v>6760.0</v>
      </c>
      <c r="H2" s="1">
        <v>3140.0</v>
      </c>
      <c r="I2" s="1">
        <v>8060.0</v>
      </c>
      <c r="J2" s="1">
        <v>7510.0</v>
      </c>
      <c r="K2" s="1">
        <v>8370.0</v>
      </c>
      <c r="L2" s="2"/>
      <c r="M2" s="2"/>
      <c r="N2" s="2"/>
      <c r="O2" s="2"/>
      <c r="P2" s="2"/>
      <c r="Q2" s="2"/>
      <c r="R2" s="2"/>
      <c r="S2" s="2"/>
      <c r="T2" s="2"/>
      <c r="U2" s="2"/>
      <c r="V2" s="2"/>
      <c r="W2" s="2"/>
      <c r="X2" s="2"/>
      <c r="Y2" s="2"/>
      <c r="Z2" s="2"/>
    </row>
    <row r="3">
      <c r="A3" s="1" t="s">
        <v>25</v>
      </c>
      <c r="B3" s="1">
        <v>838.0</v>
      </c>
      <c r="C3" s="1">
        <v>860.0</v>
      </c>
      <c r="D3" s="1">
        <v>901.0</v>
      </c>
      <c r="E3" s="1">
        <v>1110.0</v>
      </c>
      <c r="F3" s="1">
        <v>1080.0</v>
      </c>
      <c r="G3" s="1">
        <v>1140.0</v>
      </c>
      <c r="H3" s="1">
        <v>1490.0</v>
      </c>
      <c r="I3" s="1">
        <v>1640.0</v>
      </c>
      <c r="J3" s="1">
        <v>1580.0</v>
      </c>
      <c r="K3" s="1">
        <v>1600.0</v>
      </c>
      <c r="L3" s="2"/>
      <c r="M3" s="2"/>
      <c r="N3" s="2"/>
      <c r="O3" s="2"/>
      <c r="P3" s="2"/>
      <c r="Q3" s="2"/>
      <c r="R3" s="2"/>
      <c r="S3" s="2"/>
      <c r="T3" s="2"/>
      <c r="U3" s="2"/>
      <c r="V3" s="2"/>
      <c r="W3" s="2"/>
      <c r="X3" s="2"/>
      <c r="Y3" s="2"/>
      <c r="Z3" s="2"/>
    </row>
    <row r="4">
      <c r="A4" s="1" t="s">
        <v>26</v>
      </c>
      <c r="B4" s="1">
        <v>174.0</v>
      </c>
      <c r="C4" s="1">
        <v>183.0</v>
      </c>
      <c r="D4" s="1">
        <v>194.0</v>
      </c>
      <c r="E4" s="1">
        <v>207.0</v>
      </c>
      <c r="F4" s="1">
        <v>212.0</v>
      </c>
      <c r="G4" s="1">
        <v>49.0</v>
      </c>
      <c r="H4" s="1">
        <v>54.0</v>
      </c>
      <c r="I4" s="1">
        <v>57.0</v>
      </c>
      <c r="J4" s="1">
        <v>51.0</v>
      </c>
      <c r="K4" s="1">
        <v>49.0</v>
      </c>
      <c r="L4" s="2"/>
      <c r="M4" s="2"/>
      <c r="N4" s="2"/>
      <c r="O4" s="2"/>
      <c r="P4" s="2"/>
      <c r="Q4" s="2"/>
      <c r="R4" s="2"/>
      <c r="S4" s="2"/>
      <c r="T4" s="2"/>
      <c r="U4" s="2"/>
      <c r="V4" s="2"/>
      <c r="W4" s="2"/>
      <c r="X4" s="2"/>
      <c r="Y4" s="2"/>
      <c r="Z4" s="2"/>
    </row>
    <row r="5">
      <c r="A5" s="1" t="s">
        <v>27</v>
      </c>
      <c r="B5" s="1">
        <v>1010.0</v>
      </c>
      <c r="C5" s="1">
        <v>1040.0</v>
      </c>
      <c r="D5" s="1">
        <v>1100.0</v>
      </c>
      <c r="E5" s="1">
        <v>1320.0</v>
      </c>
      <c r="F5" s="1">
        <v>1290.0</v>
      </c>
      <c r="G5" s="1">
        <v>1190.0</v>
      </c>
      <c r="H5" s="1">
        <v>1540.0</v>
      </c>
      <c r="I5" s="1">
        <v>1700.0</v>
      </c>
      <c r="J5" s="1">
        <v>1630.0</v>
      </c>
      <c r="K5" s="1">
        <v>1650.0</v>
      </c>
      <c r="L5" s="2"/>
      <c r="M5" s="2"/>
      <c r="N5" s="2"/>
      <c r="O5" s="2"/>
      <c r="P5" s="2"/>
      <c r="Q5" s="2"/>
      <c r="R5" s="2"/>
      <c r="S5" s="2"/>
      <c r="T5" s="2"/>
      <c r="U5" s="2"/>
      <c r="V5" s="2"/>
      <c r="W5" s="2"/>
      <c r="X5" s="2"/>
      <c r="Y5" s="2"/>
      <c r="Z5" s="2"/>
    </row>
    <row r="6">
      <c r="A6" s="1" t="s">
        <v>28</v>
      </c>
      <c r="B6" s="1">
        <v>1930.0</v>
      </c>
      <c r="C6" s="1">
        <v>1930.0</v>
      </c>
      <c r="D6" s="1">
        <v>1930.0</v>
      </c>
      <c r="E6" s="1">
        <v>2760.0</v>
      </c>
      <c r="F6" s="1">
        <v>3350.0</v>
      </c>
      <c r="G6" s="1">
        <v>3570.0</v>
      </c>
      <c r="H6" s="1">
        <v>4730.0</v>
      </c>
      <c r="I6" s="1">
        <v>-1420.0</v>
      </c>
      <c r="J6" s="1">
        <v>2180.0</v>
      </c>
      <c r="K6" s="1">
        <v>4920.0</v>
      </c>
      <c r="L6" s="2"/>
      <c r="M6" s="2"/>
      <c r="N6" s="2"/>
      <c r="O6" s="2"/>
      <c r="P6" s="2"/>
      <c r="Q6" s="2"/>
      <c r="R6" s="2"/>
      <c r="S6" s="2"/>
      <c r="T6" s="2"/>
      <c r="U6" s="2"/>
      <c r="V6" s="2"/>
      <c r="W6" s="2"/>
      <c r="X6" s="2"/>
      <c r="Y6" s="2"/>
      <c r="Z6" s="2"/>
    </row>
    <row r="7">
      <c r="A7" s="1" t="s">
        <v>29</v>
      </c>
      <c r="B7" s="1">
        <v>290.0</v>
      </c>
      <c r="C7" s="1">
        <v>234.0</v>
      </c>
      <c r="D7" s="1">
        <v>254.0</v>
      </c>
      <c r="E7" s="1">
        <v>282.0</v>
      </c>
      <c r="F7" s="1">
        <v>283.0</v>
      </c>
      <c r="G7" s="1">
        <v>283.0</v>
      </c>
      <c r="H7" s="1">
        <v>249.0</v>
      </c>
      <c r="I7" s="1">
        <v>330.0</v>
      </c>
      <c r="J7" s="1">
        <v>375.0</v>
      </c>
      <c r="K7" s="1">
        <v>450.0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0.0</v>
      </c>
      <c r="J8" s="1" t="s">
        <v>31</v>
      </c>
      <c r="K8" s="1">
        <v>5.0</v>
      </c>
      <c r="L8" s="2"/>
      <c r="M8" s="2"/>
      <c r="N8" s="2"/>
      <c r="O8" s="2"/>
      <c r="P8" s="2"/>
      <c r="Q8" s="2"/>
      <c r="R8" s="2"/>
      <c r="S8" s="2"/>
      <c r="T8" s="2"/>
      <c r="U8" s="2"/>
      <c r="V8" s="2"/>
      <c r="W8" s="2"/>
      <c r="X8" s="2"/>
      <c r="Y8" s="2"/>
      <c r="Z8" s="2"/>
    </row>
    <row r="9">
      <c r="A9" s="1" t="s">
        <v>32</v>
      </c>
      <c r="B9" s="1">
        <v>2590.0</v>
      </c>
      <c r="C9" s="1">
        <v>1020.0</v>
      </c>
      <c r="D9" s="1">
        <v>1070.0</v>
      </c>
      <c r="E9" s="1">
        <v>5500.0</v>
      </c>
      <c r="F9" s="1">
        <v>-4120.0</v>
      </c>
      <c r="G9" s="1">
        <v>1770.0</v>
      </c>
      <c r="H9" s="1">
        <v>-2020.0</v>
      </c>
      <c r="I9" s="1">
        <v>5390.0</v>
      </c>
      <c r="J9" s="1">
        <v>8820.0</v>
      </c>
      <c r="K9" s="1">
        <v>5060.0</v>
      </c>
      <c r="L9" s="2"/>
      <c r="M9" s="2"/>
      <c r="N9" s="2"/>
      <c r="O9" s="2"/>
      <c r="P9" s="2"/>
      <c r="Q9" s="2"/>
      <c r="R9" s="2"/>
      <c r="S9" s="2"/>
      <c r="T9" s="2"/>
      <c r="U9" s="2"/>
      <c r="V9" s="2"/>
      <c r="W9" s="2"/>
      <c r="X9" s="2"/>
      <c r="Y9" s="2"/>
      <c r="Z9" s="2"/>
    </row>
    <row r="10">
      <c r="A10" s="1" t="s">
        <v>33</v>
      </c>
      <c r="B10" s="1">
        <v>106.0</v>
      </c>
      <c r="C10" s="1">
        <v>1020.0</v>
      </c>
      <c r="D10" s="1">
        <v>-499.0</v>
      </c>
      <c r="E10" s="1">
        <v>154.0</v>
      </c>
      <c r="F10" s="1">
        <v>747.0</v>
      </c>
      <c r="G10" s="1">
        <v>-368.0</v>
      </c>
      <c r="H10" s="1">
        <v>-1780.0</v>
      </c>
      <c r="I10" s="1">
        <v>1070.0</v>
      </c>
      <c r="J10" s="1">
        <v>1390.0</v>
      </c>
      <c r="K10" s="1">
        <v>-1240.0</v>
      </c>
      <c r="L10" s="2"/>
      <c r="M10" s="2"/>
      <c r="N10" s="2"/>
      <c r="O10" s="2"/>
      <c r="P10" s="2"/>
      <c r="Q10" s="2"/>
      <c r="R10" s="2"/>
      <c r="S10" s="2"/>
      <c r="T10" s="2"/>
      <c r="U10" s="2"/>
      <c r="V10" s="2"/>
      <c r="W10" s="2"/>
      <c r="X10" s="2"/>
      <c r="Y10" s="2"/>
      <c r="Z10" s="2"/>
    </row>
    <row r="11">
      <c r="A11" s="1" t="s">
        <v>34</v>
      </c>
      <c r="B11" s="1">
        <v>-827.0</v>
      </c>
      <c r="C11" s="1">
        <v>567.0</v>
      </c>
      <c r="D11" s="1">
        <v>-1040.0</v>
      </c>
      <c r="E11" s="1">
        <v>783.0</v>
      </c>
      <c r="F11" s="1">
        <v>455.0</v>
      </c>
      <c r="G11" s="1">
        <v>426.0</v>
      </c>
      <c r="H11" s="1">
        <v>-256.0</v>
      </c>
      <c r="I11" s="1">
        <v>-478.0</v>
      </c>
      <c r="J11" s="1">
        <v>-824.0</v>
      </c>
      <c r="K11" s="1">
        <v>-665.0</v>
      </c>
      <c r="L11" s="2"/>
      <c r="M11" s="2"/>
      <c r="N11" s="2"/>
      <c r="O11" s="2"/>
      <c r="P11" s="2"/>
      <c r="Q11" s="2"/>
      <c r="R11" s="2"/>
      <c r="S11" s="2"/>
      <c r="T11" s="2"/>
      <c r="U11" s="2"/>
      <c r="V11" s="2"/>
      <c r="W11" s="2"/>
      <c r="X11" s="2"/>
      <c r="Y11" s="2"/>
      <c r="Z11" s="2"/>
    </row>
    <row r="12">
      <c r="A12" s="1" t="s">
        <v>35</v>
      </c>
      <c r="B12" s="1">
        <v>10990.0</v>
      </c>
      <c r="C12" s="1">
        <v>10970.0</v>
      </c>
      <c r="D12" s="1">
        <v>8220.0</v>
      </c>
      <c r="E12" s="1">
        <v>13540.0</v>
      </c>
      <c r="F12" s="1">
        <v>8930.0</v>
      </c>
      <c r="G12" s="1">
        <v>13630.0</v>
      </c>
      <c r="H12" s="1">
        <v>5590.0</v>
      </c>
      <c r="I12" s="1">
        <v>14640.0</v>
      </c>
      <c r="J12" s="1">
        <v>21080.0</v>
      </c>
      <c r="K12" s="1">
        <v>18560.0</v>
      </c>
      <c r="L12" s="2"/>
      <c r="M12" s="2"/>
      <c r="N12" s="2"/>
      <c r="O12" s="2"/>
      <c r="P12" s="2"/>
      <c r="Q12" s="2"/>
      <c r="R12" s="2"/>
      <c r="S12" s="2"/>
      <c r="T12" s="2"/>
      <c r="U12" s="2"/>
      <c r="V12" s="2"/>
      <c r="W12" s="2"/>
      <c r="X12" s="2"/>
      <c r="Y12" s="2"/>
      <c r="Z12" s="2"/>
    </row>
    <row r="13">
      <c r="A13" s="1" t="s">
        <v>36</v>
      </c>
      <c r="B13" s="1">
        <v>-1200.0</v>
      </c>
      <c r="C13" s="1">
        <v>-1380.0</v>
      </c>
      <c r="D13" s="1">
        <v>-1380.0</v>
      </c>
      <c r="E13" s="1">
        <v>-1060.0</v>
      </c>
      <c r="F13" s="1">
        <v>-1310.0</v>
      </c>
      <c r="G13" s="1">
        <v>-1690.0</v>
      </c>
      <c r="H13" s="1">
        <v>-1480.0</v>
      </c>
      <c r="I13" s="1">
        <v>-1640.0</v>
      </c>
      <c r="J13" s="1">
        <v>-1860.0</v>
      </c>
      <c r="K13" s="1">
        <v>-1560.0</v>
      </c>
      <c r="L13" s="2"/>
      <c r="M13" s="2"/>
      <c r="N13" s="2"/>
      <c r="O13" s="2"/>
      <c r="P13" s="2"/>
      <c r="Q13" s="2"/>
      <c r="R13" s="2"/>
      <c r="S13" s="2"/>
      <c r="T13" s="2"/>
      <c r="U13" s="2"/>
      <c r="V13" s="2"/>
      <c r="W13" s="2"/>
      <c r="X13" s="2"/>
      <c r="Y13" s="2"/>
      <c r="Z13" s="2"/>
    </row>
    <row r="14">
      <c r="A14" s="1" t="s">
        <v>37</v>
      </c>
      <c r="B14" s="1">
        <v>3.0</v>
      </c>
      <c r="C14" s="1">
        <v>42.0</v>
      </c>
      <c r="D14" s="1">
        <v>2.0</v>
      </c>
      <c r="E14" s="1">
        <v>1.0</v>
      </c>
      <c r="F14" s="1">
        <v>1.0</v>
      </c>
      <c r="G14" s="1">
        <v>43.0</v>
      </c>
      <c r="H14" s="1">
        <v>1.0</v>
      </c>
      <c r="I14" s="1">
        <v>88.0</v>
      </c>
      <c r="J14" s="1">
        <v>1.0</v>
      </c>
      <c r="K14" s="1">
        <v>2.0</v>
      </c>
      <c r="L14" s="2"/>
      <c r="M14" s="2"/>
      <c r="N14" s="2"/>
      <c r="O14" s="2"/>
      <c r="P14" s="2"/>
      <c r="Q14" s="2"/>
      <c r="R14" s="2"/>
      <c r="S14" s="2"/>
      <c r="T14" s="2"/>
      <c r="U14" s="2"/>
      <c r="V14" s="2"/>
      <c r="W14" s="2"/>
      <c r="X14" s="2"/>
      <c r="Y14" s="2"/>
      <c r="Z14" s="2"/>
    </row>
    <row r="15">
      <c r="A15" s="1" t="s">
        <v>38</v>
      </c>
      <c r="B15" s="1">
        <v>-229.0</v>
      </c>
      <c r="C15" s="1">
        <v>-155.0</v>
      </c>
      <c r="D15" s="1">
        <v>-487.0</v>
      </c>
      <c r="E15" s="1">
        <v>-211.0</v>
      </c>
      <c r="F15" s="1">
        <v>-520.0</v>
      </c>
      <c r="G15" s="1">
        <v>-352.0</v>
      </c>
      <c r="H15" s="1">
        <v>-597.0</v>
      </c>
      <c r="I15" s="1">
        <v>1.0</v>
      </c>
      <c r="J15" s="1">
        <v>-15.0</v>
      </c>
      <c r="K15" s="1">
        <v>-64.0</v>
      </c>
      <c r="L15" s="2"/>
      <c r="M15" s="2"/>
      <c r="N15" s="2"/>
      <c r="O15" s="2"/>
      <c r="P15" s="2"/>
      <c r="Q15" s="2"/>
      <c r="R15" s="2"/>
      <c r="S15" s="2"/>
      <c r="T15" s="2"/>
      <c r="U15" s="2"/>
      <c r="V15" s="2"/>
      <c r="W15" s="2"/>
      <c r="X15" s="2"/>
      <c r="Y15" s="2"/>
      <c r="Z15" s="2"/>
    </row>
    <row r="16">
      <c r="A16" s="1" t="s">
        <v>39</v>
      </c>
      <c r="B16" s="1">
        <v>1460.0</v>
      </c>
      <c r="C16" s="1">
        <v>390.0</v>
      </c>
      <c r="D16" s="1">
        <v>365.0</v>
      </c>
      <c r="E16" s="1">
        <v>-116.0</v>
      </c>
      <c r="F16" s="1">
        <v>-1930.0</v>
      </c>
      <c r="G16" s="1">
        <v>-3820.0</v>
      </c>
      <c r="H16" s="1">
        <v>-13330.0</v>
      </c>
      <c r="I16" s="1">
        <v>18580.0</v>
      </c>
      <c r="J16" s="1">
        <v>-2260.0</v>
      </c>
      <c r="K16" s="1">
        <v>2320.0</v>
      </c>
      <c r="L16" s="2"/>
      <c r="M16" s="2"/>
      <c r="N16" s="2"/>
      <c r="O16" s="2"/>
      <c r="P16" s="2"/>
      <c r="Q16" s="2"/>
      <c r="R16" s="2"/>
      <c r="S16" s="2"/>
      <c r="T16" s="2"/>
      <c r="U16" s="2"/>
      <c r="V16" s="2"/>
      <c r="W16" s="2"/>
      <c r="X16" s="2"/>
      <c r="Y16" s="2"/>
      <c r="Z16" s="2"/>
    </row>
    <row r="17">
      <c r="A17" s="1" t="s">
        <v>40</v>
      </c>
      <c r="B17" s="1">
        <v>-8080.0</v>
      </c>
      <c r="C17" s="1">
        <v>-6970.0</v>
      </c>
      <c r="D17" s="1">
        <v>3220.0</v>
      </c>
      <c r="E17" s="1">
        <v>-16850.0</v>
      </c>
      <c r="F17" s="1">
        <v>-15850.0</v>
      </c>
      <c r="G17" s="1">
        <v>-11050.0</v>
      </c>
      <c r="H17" s="1">
        <v>26910.0</v>
      </c>
      <c r="I17" s="1">
        <v>-27560.0</v>
      </c>
      <c r="J17" s="1">
        <v>-29560.0</v>
      </c>
      <c r="K17" s="1">
        <v>-25120.0</v>
      </c>
      <c r="L17" s="2"/>
      <c r="M17" s="2"/>
      <c r="N17" s="2"/>
      <c r="O17" s="2"/>
      <c r="P17" s="2"/>
      <c r="Q17" s="2"/>
      <c r="R17" s="2"/>
      <c r="S17" s="2"/>
      <c r="T17" s="2"/>
      <c r="U17" s="2"/>
      <c r="V17" s="2"/>
      <c r="W17" s="2"/>
      <c r="X17" s="2"/>
      <c r="Y17" s="2"/>
      <c r="Z17" s="2"/>
    </row>
    <row r="18">
      <c r="A18" s="1" t="s">
        <v>41</v>
      </c>
      <c r="B18" s="1">
        <v>72.0</v>
      </c>
      <c r="C18" s="1">
        <v>-120.0</v>
      </c>
      <c r="D18" s="1">
        <v>145.0</v>
      </c>
      <c r="E18" s="1">
        <v>-31.0</v>
      </c>
      <c r="F18" s="1">
        <v>0.0</v>
      </c>
      <c r="G18" s="1">
        <v>152.0</v>
      </c>
      <c r="H18" s="1">
        <v>135.0</v>
      </c>
      <c r="I18" s="1">
        <v>0.0</v>
      </c>
      <c r="J18" s="1">
        <v>0.0</v>
      </c>
      <c r="K18" s="1">
        <v>0.0</v>
      </c>
      <c r="L18" s="2"/>
      <c r="M18" s="2"/>
      <c r="N18" s="2"/>
      <c r="O18" s="2"/>
      <c r="P18" s="2"/>
      <c r="Q18" s="2"/>
      <c r="R18" s="2"/>
      <c r="S18" s="2"/>
      <c r="T18" s="2"/>
      <c r="U18" s="2"/>
      <c r="V18" s="2"/>
      <c r="W18" s="2"/>
      <c r="X18" s="2"/>
      <c r="Y18" s="2"/>
      <c r="Z18" s="2"/>
    </row>
    <row r="19">
      <c r="A19" s="1" t="s">
        <v>42</v>
      </c>
      <c r="B19" s="1">
        <v>-7970.0</v>
      </c>
      <c r="C19" s="1">
        <v>-8189.0</v>
      </c>
      <c r="D19" s="1">
        <v>1870.0</v>
      </c>
      <c r="E19" s="1">
        <v>-18270.0</v>
      </c>
      <c r="F19" s="1">
        <v>-19620.0</v>
      </c>
      <c r="G19" s="1">
        <v>-16710.0</v>
      </c>
      <c r="H19" s="1">
        <v>11630.0</v>
      </c>
      <c r="I19" s="1">
        <v>-10530.0</v>
      </c>
      <c r="J19" s="1">
        <v>-33690.0</v>
      </c>
      <c r="K19" s="1">
        <v>-24430.0</v>
      </c>
      <c r="L19" s="2"/>
      <c r="M19" s="2"/>
      <c r="N19" s="2"/>
      <c r="O19" s="2"/>
      <c r="P19" s="2"/>
      <c r="Q19" s="2"/>
      <c r="R19" s="2"/>
      <c r="S19" s="2"/>
      <c r="T19" s="2"/>
      <c r="U19" s="2"/>
      <c r="V19" s="2"/>
      <c r="W19" s="2"/>
      <c r="X19" s="2"/>
      <c r="Y19" s="2"/>
      <c r="Z19" s="2"/>
    </row>
    <row r="20">
      <c r="A20" s="1" t="s">
        <v>43</v>
      </c>
      <c r="B20" s="1">
        <v>0.0</v>
      </c>
      <c r="C20" s="1">
        <v>1400.0</v>
      </c>
      <c r="D20" s="1">
        <v>888.0</v>
      </c>
      <c r="E20" s="1">
        <v>0.0</v>
      </c>
      <c r="F20" s="1">
        <v>0.0</v>
      </c>
      <c r="G20" s="1">
        <v>3320.0</v>
      </c>
      <c r="H20" s="1">
        <v>0.0</v>
      </c>
      <c r="I20" s="1">
        <v>461.0</v>
      </c>
      <c r="J20" s="1">
        <v>0.0</v>
      </c>
      <c r="K20" s="1">
        <v>0.0</v>
      </c>
      <c r="L20" s="2"/>
      <c r="M20" s="2"/>
      <c r="N20" s="2"/>
      <c r="O20" s="2"/>
      <c r="P20" s="2"/>
      <c r="Q20" s="2"/>
      <c r="R20" s="2"/>
      <c r="S20" s="2"/>
      <c r="T20" s="2"/>
      <c r="U20" s="2"/>
      <c r="V20" s="2"/>
      <c r="W20" s="2"/>
      <c r="X20" s="2"/>
      <c r="Y20" s="2"/>
      <c r="Z20" s="2"/>
    </row>
    <row r="21" ht="15.75" customHeight="1">
      <c r="A21" s="1" t="s">
        <v>44</v>
      </c>
      <c r="B21" s="1">
        <v>16020.0</v>
      </c>
      <c r="C21" s="1">
        <v>9930.0</v>
      </c>
      <c r="D21" s="1">
        <v>8820.0</v>
      </c>
      <c r="E21" s="1">
        <v>32759.0</v>
      </c>
      <c r="F21" s="1">
        <v>21520.0</v>
      </c>
      <c r="G21" s="1">
        <v>12710.0</v>
      </c>
      <c r="H21" s="1">
        <v>69.0</v>
      </c>
      <c r="I21" s="1">
        <v>7790.0</v>
      </c>
      <c r="J21" s="1">
        <v>23230.0</v>
      </c>
      <c r="K21" s="1">
        <v>15670.0</v>
      </c>
      <c r="L21" s="2"/>
      <c r="M21" s="2"/>
      <c r="N21" s="2"/>
      <c r="O21" s="2"/>
      <c r="P21" s="2"/>
      <c r="Q21" s="2"/>
      <c r="R21" s="2"/>
      <c r="S21" s="2"/>
      <c r="T21" s="2"/>
      <c r="U21" s="2"/>
      <c r="V21" s="2"/>
      <c r="W21" s="2"/>
      <c r="X21" s="2"/>
      <c r="Y21" s="2"/>
      <c r="Z21" s="2"/>
    </row>
    <row r="22" ht="15.75" customHeight="1">
      <c r="A22" s="1" t="s">
        <v>45</v>
      </c>
      <c r="B22" s="1">
        <v>16020.0</v>
      </c>
      <c r="C22" s="1">
        <v>11320.0</v>
      </c>
      <c r="D22" s="1">
        <v>9710.0</v>
      </c>
      <c r="E22" s="1">
        <v>32759.0</v>
      </c>
      <c r="F22" s="1">
        <v>21520.0</v>
      </c>
      <c r="G22" s="1">
        <v>16020.0</v>
      </c>
      <c r="H22" s="1">
        <v>69.0</v>
      </c>
      <c r="I22" s="1">
        <v>8250.0</v>
      </c>
      <c r="J22" s="1">
        <v>23230.0</v>
      </c>
      <c r="K22" s="1">
        <v>15670.0</v>
      </c>
      <c r="L22" s="2"/>
      <c r="M22" s="2"/>
      <c r="N22" s="2"/>
      <c r="O22" s="2"/>
      <c r="P22" s="2"/>
      <c r="Q22" s="2"/>
      <c r="R22" s="2"/>
      <c r="S22" s="2"/>
      <c r="T22" s="2"/>
      <c r="U22" s="2"/>
      <c r="V22" s="2"/>
      <c r="W22" s="2"/>
      <c r="X22" s="2"/>
      <c r="Y22" s="2"/>
      <c r="Z22" s="2"/>
    </row>
    <row r="23" ht="15.75" customHeight="1">
      <c r="A23" s="1" t="s">
        <v>46</v>
      </c>
      <c r="B23" s="1">
        <v>-1370.0</v>
      </c>
      <c r="C23" s="1">
        <v>0.0</v>
      </c>
      <c r="D23" s="1">
        <v>0.0</v>
      </c>
      <c r="E23" s="1">
        <v>-2300.0</v>
      </c>
      <c r="F23" s="1">
        <v>-148.0</v>
      </c>
      <c r="G23" s="1">
        <v>0.0</v>
      </c>
      <c r="H23" s="1">
        <v>-4630.0</v>
      </c>
      <c r="I23" s="1">
        <v>0.0</v>
      </c>
      <c r="J23" s="1">
        <v>-706.0</v>
      </c>
      <c r="K23" s="1">
        <v>-105.0</v>
      </c>
      <c r="L23" s="2"/>
      <c r="M23" s="2"/>
      <c r="N23" s="2"/>
      <c r="O23" s="2"/>
      <c r="P23" s="2"/>
      <c r="Q23" s="2"/>
      <c r="R23" s="2"/>
      <c r="S23" s="2"/>
      <c r="T23" s="2"/>
      <c r="U23" s="2"/>
      <c r="V23" s="2"/>
      <c r="W23" s="2"/>
      <c r="X23" s="2"/>
      <c r="Y23" s="2"/>
      <c r="Z23" s="2"/>
    </row>
    <row r="24" ht="15.75" customHeight="1">
      <c r="A24" s="1" t="s">
        <v>47</v>
      </c>
      <c r="B24" s="1">
        <v>-12770.0</v>
      </c>
      <c r="C24" s="1">
        <v>-19610.0</v>
      </c>
      <c r="D24" s="1">
        <v>-9850.0</v>
      </c>
      <c r="E24" s="1">
        <v>-24080.0</v>
      </c>
      <c r="F24" s="1">
        <v>-18900.0</v>
      </c>
      <c r="G24" s="1">
        <v>-13850.0</v>
      </c>
      <c r="H24" s="1">
        <v>-15590.0</v>
      </c>
      <c r="I24" s="1">
        <v>-11660.0</v>
      </c>
      <c r="J24" s="1">
        <v>-18910.0</v>
      </c>
      <c r="K24" s="1">
        <v>-10700.0</v>
      </c>
      <c r="L24" s="2"/>
      <c r="M24" s="2"/>
      <c r="N24" s="2"/>
      <c r="O24" s="2"/>
      <c r="P24" s="2"/>
      <c r="Q24" s="2"/>
      <c r="R24" s="2"/>
      <c r="S24" s="2"/>
      <c r="T24" s="2"/>
      <c r="U24" s="2"/>
      <c r="V24" s="2"/>
      <c r="W24" s="2"/>
      <c r="X24" s="2"/>
      <c r="Y24" s="2"/>
      <c r="Z24" s="2"/>
    </row>
    <row r="25" ht="15.75" customHeight="1">
      <c r="A25" s="1" t="s">
        <v>48</v>
      </c>
      <c r="B25" s="1">
        <v>-14140.0</v>
      </c>
      <c r="C25" s="1">
        <v>-19610.0</v>
      </c>
      <c r="D25" s="1">
        <v>-9850.0</v>
      </c>
      <c r="E25" s="1">
        <v>-26380.0</v>
      </c>
      <c r="F25" s="1">
        <v>-19040.0</v>
      </c>
      <c r="G25" s="1">
        <v>-13850.0</v>
      </c>
      <c r="H25" s="1">
        <v>-20220.0</v>
      </c>
      <c r="I25" s="1">
        <v>-11660.0</v>
      </c>
      <c r="J25" s="1">
        <v>-19610.0</v>
      </c>
      <c r="K25" s="1">
        <v>-10810.0</v>
      </c>
      <c r="L25" s="2"/>
      <c r="M25" s="2"/>
      <c r="N25" s="2"/>
      <c r="O25" s="2"/>
      <c r="P25" s="2"/>
      <c r="Q25" s="2"/>
      <c r="R25" s="2"/>
      <c r="S25" s="2"/>
      <c r="T25" s="2"/>
      <c r="U25" s="2"/>
      <c r="V25" s="2"/>
      <c r="W25" s="2"/>
      <c r="X25" s="2"/>
      <c r="Y25" s="2"/>
      <c r="Z25" s="2"/>
    </row>
    <row r="26" ht="15.75" customHeight="1">
      <c r="A26" s="1" t="s">
        <v>49</v>
      </c>
      <c r="B26" s="1">
        <v>362.0</v>
      </c>
      <c r="C26" s="1">
        <v>193.0</v>
      </c>
      <c r="D26" s="1">
        <v>177.0</v>
      </c>
      <c r="E26" s="1">
        <v>129.0</v>
      </c>
      <c r="F26" s="1">
        <v>87.0</v>
      </c>
      <c r="G26" s="1">
        <v>86.0</v>
      </c>
      <c r="H26" s="1">
        <v>44.0</v>
      </c>
      <c r="I26" s="1">
        <v>64.0</v>
      </c>
      <c r="J26" s="1">
        <v>56.0</v>
      </c>
      <c r="K26" s="1">
        <v>28.0</v>
      </c>
      <c r="L26" s="2"/>
      <c r="M26" s="2"/>
      <c r="N26" s="2"/>
      <c r="O26" s="2"/>
      <c r="P26" s="2"/>
      <c r="Q26" s="2"/>
      <c r="R26" s="2"/>
      <c r="S26" s="2"/>
      <c r="T26" s="2"/>
      <c r="U26" s="2"/>
      <c r="V26" s="2"/>
      <c r="W26" s="2"/>
      <c r="X26" s="2"/>
      <c r="Y26" s="2"/>
      <c r="Z26" s="2"/>
    </row>
    <row r="27" ht="15.75" customHeight="1">
      <c r="A27" s="1" t="s">
        <v>50</v>
      </c>
      <c r="B27" s="1">
        <v>-4390.0</v>
      </c>
      <c r="C27" s="1">
        <v>-4480.0</v>
      </c>
      <c r="D27" s="1">
        <v>-4430.0</v>
      </c>
      <c r="E27" s="1">
        <v>-4400.0</v>
      </c>
      <c r="F27" s="1">
        <v>-1680.0</v>
      </c>
      <c r="G27" s="1">
        <v>-4680.0</v>
      </c>
      <c r="H27" s="1">
        <v>-1030.0</v>
      </c>
      <c r="I27" s="1">
        <v>-7650.0</v>
      </c>
      <c r="J27" s="1">
        <v>-3500.0</v>
      </c>
      <c r="K27" s="1">
        <v>-3650.0</v>
      </c>
      <c r="L27" s="2"/>
      <c r="M27" s="2"/>
      <c r="N27" s="2"/>
      <c r="O27" s="2"/>
      <c r="P27" s="2"/>
      <c r="Q27" s="2"/>
      <c r="R27" s="2"/>
      <c r="S27" s="2"/>
      <c r="T27" s="2"/>
      <c r="U27" s="2"/>
      <c r="V27" s="2"/>
      <c r="W27" s="2"/>
      <c r="X27" s="2"/>
      <c r="Y27" s="2"/>
      <c r="Z27" s="2"/>
    </row>
    <row r="28" ht="15.75" customHeight="1">
      <c r="A28" s="1" t="s">
        <v>51</v>
      </c>
      <c r="B28" s="1">
        <v>742.0</v>
      </c>
      <c r="C28" s="1">
        <v>841.0</v>
      </c>
      <c r="D28" s="1">
        <v>0.0</v>
      </c>
      <c r="E28" s="1">
        <v>0.0</v>
      </c>
      <c r="F28" s="1">
        <v>0.0</v>
      </c>
      <c r="G28" s="1">
        <v>0.0</v>
      </c>
      <c r="H28" s="1">
        <v>0.0</v>
      </c>
      <c r="I28" s="1">
        <v>1580.0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-1600.0</v>
      </c>
      <c r="J29" s="1">
        <v>0.0</v>
      </c>
      <c r="K29" s="1">
        <v>0.0</v>
      </c>
      <c r="L29" s="2"/>
      <c r="M29" s="2"/>
      <c r="N29" s="2"/>
      <c r="O29" s="2"/>
      <c r="P29" s="2"/>
      <c r="Q29" s="2"/>
      <c r="R29" s="2"/>
      <c r="S29" s="2"/>
      <c r="T29" s="2"/>
      <c r="U29" s="2"/>
      <c r="V29" s="2"/>
      <c r="W29" s="2"/>
      <c r="X29" s="2"/>
      <c r="Y29" s="2"/>
      <c r="Z29" s="2"/>
    </row>
    <row r="30" ht="15.75" customHeight="1">
      <c r="A30" s="1" t="s">
        <v>53</v>
      </c>
      <c r="B30" s="1">
        <v>-1040.0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-1170.0</v>
      </c>
      <c r="D31" s="1">
        <v>-1210.0</v>
      </c>
      <c r="E31" s="1">
        <v>-1250.0</v>
      </c>
      <c r="F31" s="1">
        <v>-1320.0</v>
      </c>
      <c r="G31" s="1">
        <v>-1420.0</v>
      </c>
      <c r="H31" s="1">
        <v>-1470.0</v>
      </c>
      <c r="I31" s="1">
        <v>-1450.0</v>
      </c>
      <c r="J31" s="1">
        <v>-1560.0</v>
      </c>
      <c r="K31" s="1">
        <v>-1780.0</v>
      </c>
      <c r="L31" s="2"/>
      <c r="M31" s="2"/>
      <c r="N31" s="2"/>
      <c r="O31" s="2"/>
      <c r="P31" s="2"/>
      <c r="Q31" s="2"/>
      <c r="R31" s="2"/>
      <c r="S31" s="2"/>
      <c r="T31" s="2"/>
      <c r="U31" s="2"/>
      <c r="V31" s="2"/>
      <c r="W31" s="2"/>
      <c r="X31" s="2"/>
      <c r="Y31" s="2"/>
      <c r="Z31" s="2"/>
    </row>
    <row r="32" ht="15.75" customHeight="1">
      <c r="A32" s="1" t="s">
        <v>54</v>
      </c>
      <c r="B32" s="1">
        <v>-1040.0</v>
      </c>
      <c r="C32" s="1">
        <v>-1170.0</v>
      </c>
      <c r="D32" s="1">
        <v>-1210.0</v>
      </c>
      <c r="E32" s="1">
        <v>-1250.0</v>
      </c>
      <c r="F32" s="1">
        <v>-1320.0</v>
      </c>
      <c r="G32" s="1">
        <v>-1420.0</v>
      </c>
      <c r="H32" s="1">
        <v>-1470.0</v>
      </c>
      <c r="I32" s="1">
        <v>-1450.0</v>
      </c>
      <c r="J32" s="1">
        <v>-1560.0</v>
      </c>
      <c r="K32" s="1">
        <v>-1780.0</v>
      </c>
      <c r="L32" s="2"/>
      <c r="M32" s="2"/>
      <c r="N32" s="2"/>
      <c r="O32" s="2"/>
      <c r="P32" s="2"/>
      <c r="Q32" s="2"/>
      <c r="R32" s="2"/>
      <c r="S32" s="2"/>
      <c r="T32" s="2"/>
      <c r="U32" s="2"/>
      <c r="V32" s="2"/>
      <c r="W32" s="2"/>
      <c r="X32" s="2"/>
      <c r="Y32" s="2"/>
      <c r="Z32" s="2"/>
    </row>
    <row r="33" ht="15.75" customHeight="1">
      <c r="A33" s="1" t="s">
        <v>55</v>
      </c>
      <c r="B33" s="1">
        <v>2460.0</v>
      </c>
      <c r="C33" s="1">
        <v>10880.0</v>
      </c>
      <c r="D33" s="1">
        <v>-1940.0</v>
      </c>
      <c r="E33" s="1">
        <v>11380.0</v>
      </c>
      <c r="F33" s="1">
        <v>5540.0</v>
      </c>
      <c r="G33" s="1">
        <v>3330.0</v>
      </c>
      <c r="H33" s="1">
        <v>13540.0</v>
      </c>
      <c r="I33" s="1">
        <v>-2470.0</v>
      </c>
      <c r="J33" s="1">
        <v>25900.0</v>
      </c>
      <c r="K33" s="1">
        <v>18920.0</v>
      </c>
      <c r="L33" s="2"/>
      <c r="M33" s="2"/>
      <c r="N33" s="2"/>
      <c r="O33" s="2"/>
      <c r="P33" s="2"/>
      <c r="Q33" s="2"/>
      <c r="R33" s="2"/>
      <c r="S33" s="2"/>
      <c r="T33" s="2"/>
      <c r="U33" s="2"/>
      <c r="V33" s="2"/>
      <c r="W33" s="2"/>
      <c r="X33" s="2"/>
      <c r="Y33" s="2"/>
      <c r="Z33" s="2"/>
    </row>
    <row r="34" ht="15.75" customHeight="1">
      <c r="A34" s="1" t="s">
        <v>56</v>
      </c>
      <c r="B34" s="1">
        <v>11.0</v>
      </c>
      <c r="C34" s="1">
        <v>-2029.0</v>
      </c>
      <c r="D34" s="1">
        <v>-7530.0</v>
      </c>
      <c r="E34" s="1">
        <v>12240.0</v>
      </c>
      <c r="F34" s="1">
        <v>5100.0</v>
      </c>
      <c r="G34" s="1">
        <v>-519.0</v>
      </c>
      <c r="H34" s="1">
        <v>-9070.0</v>
      </c>
      <c r="I34" s="1">
        <v>-14930.0</v>
      </c>
      <c r="J34" s="1">
        <v>24510.0</v>
      </c>
      <c r="K34" s="1">
        <v>18380.0</v>
      </c>
      <c r="L34" s="2"/>
      <c r="M34" s="2"/>
      <c r="N34" s="2"/>
      <c r="O34" s="2"/>
      <c r="P34" s="2"/>
      <c r="Q34" s="2"/>
      <c r="R34" s="2"/>
      <c r="S34" s="2"/>
      <c r="T34" s="2"/>
      <c r="U34" s="2"/>
      <c r="V34" s="2"/>
      <c r="W34" s="2"/>
      <c r="X34" s="2"/>
      <c r="Y34" s="2"/>
      <c r="Z34" s="2"/>
    </row>
    <row r="35" ht="15.75" customHeight="1">
      <c r="A35" s="1" t="s">
        <v>57</v>
      </c>
      <c r="B35" s="1">
        <v>-232.0</v>
      </c>
      <c r="C35" s="1">
        <v>-276.0</v>
      </c>
      <c r="D35" s="1">
        <v>-114.0</v>
      </c>
      <c r="E35" s="1">
        <v>207.0</v>
      </c>
      <c r="F35" s="1">
        <v>129.0</v>
      </c>
      <c r="G35" s="1">
        <v>232.0</v>
      </c>
      <c r="H35" s="1">
        <v>364.0</v>
      </c>
      <c r="I35" s="1">
        <v>-120.0</v>
      </c>
      <c r="J35" s="1">
        <v>-13.0</v>
      </c>
      <c r="K35" s="1">
        <v>177.0</v>
      </c>
      <c r="L35" s="2"/>
      <c r="M35" s="2"/>
      <c r="N35" s="2"/>
      <c r="O35" s="2"/>
      <c r="P35" s="2"/>
      <c r="Q35" s="2"/>
      <c r="R35" s="2"/>
      <c r="S35" s="2"/>
      <c r="T35" s="2"/>
      <c r="U35" s="2"/>
      <c r="V35" s="2"/>
      <c r="W35" s="2"/>
      <c r="X35" s="2"/>
      <c r="Y35" s="2"/>
      <c r="Z35" s="2"/>
    </row>
    <row r="36" ht="15.75" customHeight="1">
      <c r="A36" s="1" t="s">
        <v>58</v>
      </c>
      <c r="B36" s="1">
        <v>2800.0</v>
      </c>
      <c r="C36" s="1">
        <v>474.0</v>
      </c>
      <c r="D36" s="1">
        <v>2450.0</v>
      </c>
      <c r="E36" s="1">
        <v>7720.0</v>
      </c>
      <c r="F36" s="1">
        <v>-5460.0</v>
      </c>
      <c r="G36" s="1">
        <v>-3360.0</v>
      </c>
      <c r="H36" s="1">
        <v>8520.0</v>
      </c>
      <c r="I36" s="1">
        <v>-10940.0</v>
      </c>
      <c r="J36" s="1">
        <v>11890.0</v>
      </c>
      <c r="K36" s="1">
        <v>12680.0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1700.0</v>
      </c>
      <c r="C38" s="1">
        <v>1600.0</v>
      </c>
      <c r="D38" s="1">
        <v>1700.0</v>
      </c>
      <c r="E38" s="1">
        <v>2000.0</v>
      </c>
      <c r="F38" s="1">
        <v>2700.0</v>
      </c>
      <c r="G38" s="1">
        <v>3400.0</v>
      </c>
      <c r="H38" s="1">
        <v>2000.0</v>
      </c>
      <c r="I38" s="1">
        <v>1100.0</v>
      </c>
      <c r="J38" s="1">
        <v>2200.0</v>
      </c>
      <c r="K38" s="1">
        <v>6400.0</v>
      </c>
      <c r="L38" s="2"/>
      <c r="M38" s="2"/>
      <c r="N38" s="2"/>
      <c r="O38" s="2"/>
      <c r="P38" s="2"/>
      <c r="Q38" s="2"/>
      <c r="R38" s="2"/>
      <c r="S38" s="2"/>
      <c r="T38" s="2"/>
      <c r="U38" s="2"/>
      <c r="V38" s="2"/>
      <c r="W38" s="2"/>
      <c r="X38" s="2"/>
      <c r="Y38" s="2"/>
      <c r="Z38" s="2"/>
    </row>
    <row r="39" ht="15.75" customHeight="1">
      <c r="A39" s="1" t="s">
        <v>61</v>
      </c>
      <c r="B39" s="1">
        <v>2500.0</v>
      </c>
      <c r="C39" s="1">
        <v>3400.0</v>
      </c>
      <c r="D39" s="1">
        <v>3000.0</v>
      </c>
      <c r="E39" s="1">
        <v>1400.0</v>
      </c>
      <c r="F39" s="1">
        <v>2000.0</v>
      </c>
      <c r="G39" s="1">
        <v>1700.0</v>
      </c>
      <c r="H39" s="1">
        <v>2200.0</v>
      </c>
      <c r="I39" s="1">
        <v>1600.0</v>
      </c>
      <c r="J39" s="1">
        <v>3000.0</v>
      </c>
      <c r="K39" s="1">
        <v>3300.0</v>
      </c>
      <c r="L39" s="2"/>
      <c r="M39" s="2"/>
      <c r="N39" s="2"/>
      <c r="O39" s="2"/>
      <c r="P39" s="2"/>
      <c r="Q39" s="2"/>
      <c r="R39" s="2"/>
      <c r="S39" s="2"/>
      <c r="T39" s="2"/>
      <c r="U39" s="2"/>
      <c r="V39" s="2"/>
      <c r="W39" s="2"/>
      <c r="X39" s="2"/>
      <c r="Y39" s="2"/>
      <c r="Z39" s="2"/>
    </row>
    <row r="40" ht="15.75" customHeight="1">
      <c r="A40" s="1" t="s">
        <v>62</v>
      </c>
      <c r="B40" s="1">
        <v>1880.0</v>
      </c>
      <c r="C40" s="1">
        <v>-8290.0</v>
      </c>
      <c r="D40" s="1">
        <v>-136.0</v>
      </c>
      <c r="E40" s="1">
        <v>6380.0</v>
      </c>
      <c r="F40" s="1">
        <v>2480.0</v>
      </c>
      <c r="G40" s="1">
        <v>2170.0</v>
      </c>
      <c r="H40" s="1">
        <v>-20150.0</v>
      </c>
      <c r="I40" s="1">
        <v>-3410.0</v>
      </c>
      <c r="J40" s="1">
        <v>3620.0</v>
      </c>
      <c r="K40" s="1">
        <v>4870.0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22080.0</v>
      </c>
      <c r="C3" s="1">
        <v>22720.0</v>
      </c>
      <c r="D3" s="1">
        <v>25090.0</v>
      </c>
      <c r="E3" s="1">
        <v>32880.0</v>
      </c>
      <c r="F3" s="1">
        <v>27380.0</v>
      </c>
      <c r="G3" s="1">
        <v>23840.0</v>
      </c>
      <c r="H3" s="1">
        <v>32270.0</v>
      </c>
      <c r="I3" s="1">
        <v>21040.0</v>
      </c>
      <c r="J3" s="1">
        <v>33050.0</v>
      </c>
      <c r="K3" s="1">
        <v>46080.0</v>
      </c>
      <c r="L3" s="2"/>
      <c r="M3" s="2"/>
      <c r="N3" s="2"/>
      <c r="O3" s="2"/>
      <c r="P3" s="2"/>
      <c r="Q3" s="2"/>
      <c r="R3" s="2"/>
      <c r="S3" s="2"/>
      <c r="T3" s="2"/>
      <c r="U3" s="2"/>
      <c r="V3" s="2"/>
      <c r="W3" s="2"/>
      <c r="X3" s="2"/>
      <c r="Y3" s="2"/>
      <c r="Z3" s="2"/>
    </row>
    <row r="4">
      <c r="A4" s="1" t="s">
        <v>65</v>
      </c>
      <c r="B4" s="1">
        <v>5260.0</v>
      </c>
      <c r="C4" s="1">
        <v>4440.0</v>
      </c>
      <c r="D4" s="1">
        <v>4100.0</v>
      </c>
      <c r="E4" s="1">
        <v>4230.0</v>
      </c>
      <c r="F4" s="1">
        <v>5750.0</v>
      </c>
      <c r="G4" s="1">
        <v>9650.0</v>
      </c>
      <c r="H4" s="1">
        <v>22870.0</v>
      </c>
      <c r="I4" s="1">
        <v>4180.0</v>
      </c>
      <c r="J4" s="1">
        <v>6100.0</v>
      </c>
      <c r="K4" s="1">
        <v>3560.0</v>
      </c>
      <c r="L4" s="2"/>
      <c r="M4" s="2"/>
      <c r="N4" s="2"/>
      <c r="O4" s="2"/>
      <c r="P4" s="2"/>
      <c r="Q4" s="2"/>
      <c r="R4" s="2"/>
      <c r="S4" s="2"/>
      <c r="T4" s="2"/>
      <c r="U4" s="2"/>
      <c r="V4" s="2"/>
      <c r="W4" s="2"/>
      <c r="X4" s="2"/>
      <c r="Y4" s="2"/>
      <c r="Z4" s="2"/>
    </row>
    <row r="5">
      <c r="A5" s="1" t="s">
        <v>66</v>
      </c>
      <c r="B5" s="1">
        <v>711.0</v>
      </c>
      <c r="C5" s="1">
        <v>282.0</v>
      </c>
      <c r="D5" s="1">
        <v>555.0</v>
      </c>
      <c r="E5" s="1">
        <v>124.0</v>
      </c>
      <c r="F5" s="1">
        <v>396.0</v>
      </c>
      <c r="G5" s="1">
        <v>68.0</v>
      </c>
      <c r="H5" s="1">
        <v>31.0</v>
      </c>
      <c r="I5" s="1">
        <v>293.0</v>
      </c>
      <c r="J5" s="1">
        <v>253.0</v>
      </c>
      <c r="K5" s="1">
        <v>23.0</v>
      </c>
      <c r="L5" s="2"/>
      <c r="M5" s="2"/>
      <c r="N5" s="2"/>
      <c r="O5" s="2"/>
      <c r="P5" s="2"/>
      <c r="Q5" s="2"/>
      <c r="R5" s="2"/>
      <c r="S5" s="2"/>
      <c r="T5" s="2"/>
      <c r="U5" s="2"/>
      <c r="V5" s="2"/>
      <c r="W5" s="2"/>
      <c r="X5" s="2"/>
      <c r="Y5" s="2"/>
      <c r="Z5" s="2"/>
    </row>
    <row r="6">
      <c r="A6" s="1" t="s">
        <v>67</v>
      </c>
      <c r="B6" s="1">
        <v>70100.0</v>
      </c>
      <c r="C6" s="1">
        <v>58800.0</v>
      </c>
      <c r="D6" s="1">
        <v>65459.0</v>
      </c>
      <c r="E6" s="1">
        <v>74300.0</v>
      </c>
      <c r="F6" s="1">
        <v>83400.0</v>
      </c>
      <c r="G6" s="1">
        <v>89620.0</v>
      </c>
      <c r="H6" s="1">
        <v>70640.0</v>
      </c>
      <c r="I6" s="1">
        <v>88120.0</v>
      </c>
      <c r="J6" s="1">
        <v>110000.0</v>
      </c>
      <c r="K6" s="1">
        <v>128000.0</v>
      </c>
      <c r="L6" s="2"/>
      <c r="M6" s="2"/>
      <c r="N6" s="2"/>
      <c r="O6" s="2"/>
      <c r="P6" s="2"/>
      <c r="Q6" s="2"/>
      <c r="R6" s="2"/>
      <c r="S6" s="2"/>
      <c r="T6" s="2"/>
      <c r="U6" s="2"/>
      <c r="V6" s="2"/>
      <c r="W6" s="2"/>
      <c r="X6" s="2"/>
      <c r="Y6" s="2"/>
      <c r="Z6" s="2"/>
    </row>
    <row r="7">
      <c r="A7" s="1" t="s">
        <v>68</v>
      </c>
      <c r="B7" s="1">
        <v>47000.0</v>
      </c>
      <c r="C7" s="1">
        <v>46700.0</v>
      </c>
      <c r="D7" s="1">
        <v>50070.0</v>
      </c>
      <c r="E7" s="1">
        <v>56690.0</v>
      </c>
      <c r="F7" s="1">
        <v>58230.0</v>
      </c>
      <c r="G7" s="1">
        <v>56790.0</v>
      </c>
      <c r="H7" s="1">
        <v>43430.0</v>
      </c>
      <c r="I7" s="1">
        <v>53580.0</v>
      </c>
      <c r="J7" s="1">
        <v>57380.0</v>
      </c>
      <c r="K7" s="1">
        <v>60240.0</v>
      </c>
      <c r="L7" s="2"/>
      <c r="M7" s="2"/>
      <c r="N7" s="2"/>
      <c r="O7" s="2"/>
      <c r="P7" s="2"/>
      <c r="Q7" s="2"/>
      <c r="R7" s="2"/>
      <c r="S7" s="2"/>
      <c r="T7" s="2"/>
      <c r="U7" s="2"/>
      <c r="V7" s="2"/>
      <c r="W7" s="2"/>
      <c r="X7" s="2"/>
      <c r="Y7" s="2"/>
      <c r="Z7" s="2"/>
    </row>
    <row r="8">
      <c r="A8" s="1" t="s">
        <v>69</v>
      </c>
      <c r="B8" s="1">
        <v>10210.0</v>
      </c>
      <c r="C8" s="1">
        <v>10910.0</v>
      </c>
      <c r="D8" s="1">
        <v>9580.0</v>
      </c>
      <c r="E8" s="1">
        <v>9780.0</v>
      </c>
      <c r="F8" s="1">
        <v>10430.0</v>
      </c>
      <c r="G8" s="1">
        <v>11400.0</v>
      </c>
      <c r="H8" s="1">
        <v>12560.0</v>
      </c>
      <c r="I8" s="1">
        <v>13590.0</v>
      </c>
      <c r="J8" s="1">
        <v>15060.0</v>
      </c>
      <c r="K8" s="1">
        <v>15050.0</v>
      </c>
      <c r="L8" s="2"/>
      <c r="M8" s="2"/>
      <c r="N8" s="2"/>
      <c r="O8" s="2"/>
      <c r="P8" s="2"/>
      <c r="Q8" s="2"/>
      <c r="R8" s="2"/>
      <c r="S8" s="2"/>
      <c r="T8" s="2"/>
      <c r="U8" s="2"/>
      <c r="V8" s="2"/>
      <c r="W8" s="2"/>
      <c r="X8" s="2"/>
      <c r="Y8" s="2"/>
      <c r="Z8" s="2"/>
    </row>
    <row r="9">
      <c r="A9" s="1" t="s">
        <v>70</v>
      </c>
      <c r="B9" s="1">
        <v>-6270.0</v>
      </c>
      <c r="C9" s="1">
        <v>-6800.0</v>
      </c>
      <c r="D9" s="1">
        <v>-5140.0</v>
      </c>
      <c r="E9" s="1">
        <v>-5460.0</v>
      </c>
      <c r="F9" s="1">
        <v>-6020.0</v>
      </c>
      <c r="G9" s="1">
        <v>-6560.0</v>
      </c>
      <c r="H9" s="1">
        <v>-7540.0</v>
      </c>
      <c r="I9" s="1">
        <v>-8600.0</v>
      </c>
      <c r="J9" s="1">
        <v>-9850.0</v>
      </c>
      <c r="K9" s="1">
        <v>-9910.0</v>
      </c>
      <c r="L9" s="2"/>
      <c r="M9" s="2"/>
      <c r="N9" s="2"/>
      <c r="O9" s="2"/>
      <c r="P9" s="2"/>
      <c r="Q9" s="2"/>
      <c r="R9" s="2"/>
      <c r="S9" s="2"/>
      <c r="T9" s="2"/>
      <c r="U9" s="2"/>
      <c r="V9" s="2"/>
      <c r="W9" s="2"/>
      <c r="X9" s="2"/>
      <c r="Y9" s="2"/>
      <c r="Z9" s="2"/>
    </row>
    <row r="10">
      <c r="A10" s="1" t="s">
        <v>71</v>
      </c>
      <c r="B10" s="1">
        <v>3940.0</v>
      </c>
      <c r="C10" s="1">
        <v>4110.0</v>
      </c>
      <c r="D10" s="1">
        <v>4430.0</v>
      </c>
      <c r="E10" s="1">
        <v>4330.0</v>
      </c>
      <c r="F10" s="1">
        <v>4420.0</v>
      </c>
      <c r="G10" s="1">
        <v>4830.0</v>
      </c>
      <c r="H10" s="1">
        <v>5020.0</v>
      </c>
      <c r="I10" s="1">
        <v>4990.0</v>
      </c>
      <c r="J10" s="1">
        <v>5220.0</v>
      </c>
      <c r="K10" s="1">
        <v>5140.0</v>
      </c>
      <c r="L10" s="2"/>
      <c r="M10" s="2"/>
      <c r="N10" s="2"/>
      <c r="O10" s="2"/>
      <c r="P10" s="2"/>
      <c r="Q10" s="2"/>
      <c r="R10" s="2"/>
      <c r="S10" s="2"/>
      <c r="T10" s="2"/>
      <c r="U10" s="2"/>
      <c r="V10" s="2"/>
      <c r="W10" s="2"/>
      <c r="X10" s="2"/>
      <c r="Y10" s="2"/>
      <c r="Z10" s="2"/>
    </row>
    <row r="11">
      <c r="A11" s="1" t="s">
        <v>72</v>
      </c>
      <c r="B11" s="1">
        <v>3020.0</v>
      </c>
      <c r="C11" s="1">
        <v>2750.0</v>
      </c>
      <c r="D11" s="1">
        <v>2930.0</v>
      </c>
      <c r="E11" s="1">
        <v>3010.0</v>
      </c>
      <c r="F11" s="1">
        <v>3070.0</v>
      </c>
      <c r="G11" s="1">
        <v>3320.0</v>
      </c>
      <c r="H11" s="1">
        <v>3850.0</v>
      </c>
      <c r="I11" s="1">
        <v>3800.0</v>
      </c>
      <c r="J11" s="1">
        <v>3790.0</v>
      </c>
      <c r="K11" s="1">
        <v>3850.0</v>
      </c>
      <c r="L11" s="2"/>
      <c r="M11" s="2"/>
      <c r="N11" s="2"/>
      <c r="O11" s="2"/>
      <c r="P11" s="2"/>
      <c r="Q11" s="2"/>
      <c r="R11" s="2"/>
      <c r="S11" s="2"/>
      <c r="T11" s="2"/>
      <c r="U11" s="2"/>
      <c r="V11" s="2"/>
      <c r="W11" s="2"/>
      <c r="X11" s="2"/>
      <c r="Y11" s="2"/>
      <c r="Z11" s="2"/>
    </row>
    <row r="12">
      <c r="A12" s="1" t="s">
        <v>73</v>
      </c>
      <c r="B12" s="1">
        <v>854.0</v>
      </c>
      <c r="C12" s="1">
        <v>796.0</v>
      </c>
      <c r="D12" s="1">
        <v>868.0</v>
      </c>
      <c r="E12" s="1">
        <v>899.0</v>
      </c>
      <c r="F12" s="1">
        <v>275.0</v>
      </c>
      <c r="G12" s="1">
        <v>267.0</v>
      </c>
      <c r="H12" s="1">
        <v>265.0</v>
      </c>
      <c r="I12" s="1">
        <v>201.0</v>
      </c>
      <c r="J12" s="1">
        <v>146.0</v>
      </c>
      <c r="K12" s="1">
        <v>98.0</v>
      </c>
      <c r="L12" s="2"/>
      <c r="M12" s="2"/>
      <c r="N12" s="2"/>
      <c r="O12" s="2"/>
      <c r="P12" s="2"/>
      <c r="Q12" s="2"/>
      <c r="R12" s="2"/>
      <c r="S12" s="2"/>
      <c r="T12" s="2"/>
      <c r="U12" s="2"/>
      <c r="V12" s="2"/>
      <c r="W12" s="2"/>
      <c r="X12" s="2"/>
      <c r="Y12" s="2"/>
      <c r="Z12" s="2"/>
    </row>
    <row r="13">
      <c r="A13" s="1" t="s">
        <v>74</v>
      </c>
      <c r="B13" s="1">
        <v>0.0</v>
      </c>
      <c r="C13" s="1">
        <v>14990.0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75</v>
      </c>
      <c r="B14" s="1">
        <v>384.0</v>
      </c>
      <c r="C14" s="1">
        <v>477.0</v>
      </c>
      <c r="D14" s="1">
        <v>286.0</v>
      </c>
      <c r="E14" s="1">
        <v>336.0</v>
      </c>
      <c r="F14" s="1">
        <v>363.0</v>
      </c>
      <c r="G14" s="1">
        <v>514.0</v>
      </c>
      <c r="H14" s="1">
        <v>606.0</v>
      </c>
      <c r="I14" s="1">
        <v>525.0</v>
      </c>
      <c r="J14" s="1">
        <v>544.0</v>
      </c>
      <c r="K14" s="1">
        <v>514.0</v>
      </c>
      <c r="L14" s="2"/>
      <c r="M14" s="2"/>
      <c r="N14" s="2"/>
      <c r="O14" s="2"/>
      <c r="P14" s="2"/>
      <c r="Q14" s="2"/>
      <c r="R14" s="2"/>
      <c r="S14" s="2"/>
      <c r="T14" s="2"/>
      <c r="U14" s="2"/>
      <c r="V14" s="2"/>
      <c r="W14" s="2"/>
      <c r="X14" s="2"/>
      <c r="Y14" s="2"/>
      <c r="Z14" s="2"/>
    </row>
    <row r="15">
      <c r="A15" s="1" t="s">
        <v>76</v>
      </c>
      <c r="B15" s="1">
        <v>1630.0</v>
      </c>
      <c r="C15" s="1">
        <v>851.0</v>
      </c>
      <c r="D15" s="1">
        <v>696.0</v>
      </c>
      <c r="E15" s="1">
        <v>684.0</v>
      </c>
      <c r="F15" s="1">
        <v>1460.0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2110.0</v>
      </c>
      <c r="C16" s="1">
        <v>2230.0</v>
      </c>
      <c r="D16" s="1">
        <v>2340.0</v>
      </c>
      <c r="E16" s="1">
        <v>1650.0</v>
      </c>
      <c r="F16" s="1">
        <v>1480.0</v>
      </c>
      <c r="G16" s="1">
        <v>1460.0</v>
      </c>
      <c r="H16" s="1">
        <v>2700.0</v>
      </c>
      <c r="I16" s="1">
        <v>2380.0</v>
      </c>
      <c r="J16" s="1">
        <v>3500.0</v>
      </c>
      <c r="K16" s="1">
        <v>4780.0</v>
      </c>
      <c r="L16" s="2"/>
      <c r="M16" s="2"/>
      <c r="N16" s="2"/>
      <c r="O16" s="2"/>
      <c r="P16" s="2"/>
      <c r="Q16" s="2"/>
      <c r="R16" s="2"/>
      <c r="S16" s="2"/>
      <c r="T16" s="2"/>
      <c r="U16" s="2"/>
      <c r="V16" s="2"/>
      <c r="W16" s="2"/>
      <c r="X16" s="2"/>
      <c r="Y16" s="2"/>
      <c r="Z16" s="2"/>
    </row>
    <row r="17">
      <c r="A17" s="1" t="s">
        <v>78</v>
      </c>
      <c r="B17" s="1">
        <v>2009.0</v>
      </c>
      <c r="C17" s="1">
        <v>2040.0</v>
      </c>
      <c r="D17" s="1">
        <v>2070.0</v>
      </c>
      <c r="E17" s="1">
        <v>2029.0</v>
      </c>
      <c r="F17" s="1">
        <v>2380.0</v>
      </c>
      <c r="G17" s="1">
        <v>7950.0</v>
      </c>
      <c r="H17" s="1">
        <v>9680.0</v>
      </c>
      <c r="I17" s="1">
        <v>9440.0</v>
      </c>
      <c r="J17" s="1">
        <v>8790.0</v>
      </c>
      <c r="K17" s="1">
        <v>8990.0</v>
      </c>
      <c r="L17" s="2"/>
      <c r="M17" s="2"/>
      <c r="N17" s="2"/>
      <c r="O17" s="2"/>
      <c r="P17" s="2"/>
      <c r="Q17" s="2"/>
      <c r="R17" s="2"/>
      <c r="S17" s="2"/>
      <c r="T17" s="2"/>
      <c r="U17" s="2"/>
      <c r="V17" s="2"/>
      <c r="W17" s="2"/>
      <c r="X17" s="2"/>
      <c r="Y17" s="2"/>
      <c r="Z17" s="2"/>
    </row>
    <row r="18">
      <c r="A18" s="1" t="s">
        <v>79</v>
      </c>
      <c r="B18" s="1">
        <v>159000.0</v>
      </c>
      <c r="C18" s="1">
        <v>161000.0</v>
      </c>
      <c r="D18" s="1">
        <v>159000.0</v>
      </c>
      <c r="E18" s="1">
        <v>181000.0</v>
      </c>
      <c r="F18" s="1">
        <v>189000.0</v>
      </c>
      <c r="G18" s="1">
        <v>198000.0</v>
      </c>
      <c r="H18" s="1">
        <v>191000.0</v>
      </c>
      <c r="I18" s="1">
        <v>189000.0</v>
      </c>
      <c r="J18" s="1">
        <v>228000.0</v>
      </c>
      <c r="K18" s="1">
        <v>261000.0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43390.0</v>
      </c>
      <c r="C20" s="1">
        <v>54180.0</v>
      </c>
      <c r="D20" s="1">
        <v>52370.0</v>
      </c>
      <c r="E20" s="1">
        <v>63700.0</v>
      </c>
      <c r="F20" s="1">
        <v>69170.0</v>
      </c>
      <c r="G20" s="1">
        <v>72470.0</v>
      </c>
      <c r="H20" s="1">
        <v>85600.0</v>
      </c>
      <c r="I20" s="1">
        <v>83320.0</v>
      </c>
      <c r="J20" s="1">
        <v>109000.0</v>
      </c>
      <c r="K20" s="1">
        <v>128000.0</v>
      </c>
      <c r="L20" s="2"/>
      <c r="M20" s="2"/>
      <c r="N20" s="2"/>
      <c r="O20" s="2"/>
      <c r="P20" s="2"/>
      <c r="Q20" s="2"/>
      <c r="R20" s="2"/>
      <c r="S20" s="2"/>
      <c r="T20" s="2"/>
      <c r="U20" s="2"/>
      <c r="V20" s="2"/>
      <c r="W20" s="2"/>
      <c r="X20" s="2"/>
      <c r="Y20" s="2"/>
      <c r="Z20" s="2"/>
    </row>
    <row r="21" ht="15.75" customHeight="1">
      <c r="A21" s="1" t="s">
        <v>82</v>
      </c>
      <c r="B21" s="1">
        <v>777.0</v>
      </c>
      <c r="C21" s="1">
        <v>813.0</v>
      </c>
      <c r="D21" s="1">
        <v>668.0</v>
      </c>
      <c r="E21" s="1">
        <v>752.0</v>
      </c>
      <c r="F21" s="1">
        <v>788.0</v>
      </c>
      <c r="G21" s="1">
        <v>819.0</v>
      </c>
      <c r="H21" s="1">
        <v>1270.0</v>
      </c>
      <c r="I21" s="1">
        <v>1060.0</v>
      </c>
      <c r="J21" s="1">
        <v>1100.0</v>
      </c>
      <c r="K21" s="1">
        <v>986.0</v>
      </c>
      <c r="L21" s="2"/>
      <c r="M21" s="2"/>
      <c r="N21" s="2"/>
      <c r="O21" s="2"/>
      <c r="P21" s="2"/>
      <c r="Q21" s="2"/>
      <c r="R21" s="2"/>
      <c r="S21" s="2"/>
      <c r="T21" s="2"/>
      <c r="U21" s="2"/>
      <c r="V21" s="2"/>
      <c r="W21" s="2"/>
      <c r="X21" s="2"/>
      <c r="Y21" s="2"/>
      <c r="Z21" s="2"/>
    </row>
    <row r="22" ht="15.75" customHeight="1">
      <c r="A22" s="1" t="s">
        <v>83</v>
      </c>
      <c r="B22" s="1">
        <v>44170.0</v>
      </c>
      <c r="C22" s="1">
        <v>55000.0</v>
      </c>
      <c r="D22" s="1">
        <v>53040.0</v>
      </c>
      <c r="E22" s="1">
        <v>64450.0</v>
      </c>
      <c r="F22" s="1">
        <v>69960.0</v>
      </c>
      <c r="G22" s="1">
        <v>73290.0</v>
      </c>
      <c r="H22" s="1">
        <v>86880.0</v>
      </c>
      <c r="I22" s="1">
        <v>84380.0</v>
      </c>
      <c r="J22" s="1">
        <v>110000.0</v>
      </c>
      <c r="K22" s="1">
        <v>129000.0</v>
      </c>
      <c r="L22" s="2"/>
      <c r="M22" s="2"/>
      <c r="N22" s="2"/>
      <c r="O22" s="2"/>
      <c r="P22" s="2"/>
      <c r="Q22" s="2"/>
      <c r="R22" s="2"/>
      <c r="S22" s="2"/>
      <c r="T22" s="2"/>
      <c r="U22" s="2"/>
      <c r="V22" s="2"/>
      <c r="W22" s="2"/>
      <c r="X22" s="2"/>
      <c r="Y22" s="2"/>
      <c r="Z22" s="2"/>
    </row>
    <row r="23" ht="15.75" customHeight="1">
      <c r="A23" s="1" t="s">
        <v>84</v>
      </c>
      <c r="B23" s="1">
        <v>11300.0</v>
      </c>
      <c r="C23" s="1">
        <v>11820.0</v>
      </c>
      <c r="D23" s="1">
        <v>11190.0</v>
      </c>
      <c r="E23" s="1">
        <v>14660.0</v>
      </c>
      <c r="F23" s="1">
        <v>12260.0</v>
      </c>
      <c r="G23" s="1">
        <v>12740.0</v>
      </c>
      <c r="H23" s="1">
        <v>9440.0</v>
      </c>
      <c r="I23" s="1">
        <v>10570.0</v>
      </c>
      <c r="J23" s="1">
        <v>12130.0</v>
      </c>
      <c r="K23" s="1">
        <v>13110.0</v>
      </c>
      <c r="L23" s="2"/>
      <c r="M23" s="2"/>
      <c r="N23" s="2"/>
      <c r="O23" s="2"/>
      <c r="P23" s="2"/>
      <c r="Q23" s="2"/>
      <c r="R23" s="2"/>
      <c r="S23" s="2"/>
      <c r="T23" s="2"/>
      <c r="U23" s="2"/>
      <c r="V23" s="2"/>
      <c r="W23" s="2"/>
      <c r="X23" s="2"/>
      <c r="Y23" s="2"/>
      <c r="Z23" s="2"/>
    </row>
    <row r="24" ht="15.75" customHeight="1">
      <c r="A24" s="1" t="s">
        <v>85</v>
      </c>
      <c r="B24" s="1">
        <v>4650.0</v>
      </c>
      <c r="C24" s="1">
        <v>4340.0</v>
      </c>
      <c r="D24" s="1">
        <v>3440.0</v>
      </c>
      <c r="E24" s="1">
        <v>3840.0</v>
      </c>
      <c r="F24" s="1">
        <v>3760.0</v>
      </c>
      <c r="G24" s="1">
        <v>3580.0</v>
      </c>
      <c r="H24" s="1">
        <v>3000.0</v>
      </c>
      <c r="I24" s="1">
        <v>6850.0</v>
      </c>
      <c r="J24" s="1">
        <v>7680.0</v>
      </c>
      <c r="K24" s="1">
        <v>8070.0</v>
      </c>
      <c r="L24" s="2"/>
      <c r="M24" s="2"/>
      <c r="N24" s="2"/>
      <c r="O24" s="2"/>
      <c r="P24" s="2"/>
      <c r="Q24" s="2"/>
      <c r="R24" s="2"/>
      <c r="S24" s="2"/>
      <c r="T24" s="2"/>
      <c r="U24" s="2"/>
      <c r="V24" s="2"/>
      <c r="W24" s="2"/>
      <c r="X24" s="2"/>
      <c r="Y24" s="2"/>
      <c r="Z24" s="2"/>
    </row>
    <row r="25" ht="15.75" customHeight="1">
      <c r="A25" s="1" t="s">
        <v>86</v>
      </c>
      <c r="B25" s="1">
        <v>4130.0</v>
      </c>
      <c r="C25" s="1">
        <v>5220.0</v>
      </c>
      <c r="D25" s="1">
        <v>7840.0</v>
      </c>
      <c r="E25" s="1">
        <v>6120.0</v>
      </c>
      <c r="F25" s="1">
        <v>4130.0</v>
      </c>
      <c r="G25" s="1">
        <v>6780.0</v>
      </c>
      <c r="H25" s="1">
        <v>2470.0</v>
      </c>
      <c r="I25" s="1">
        <v>2280.0</v>
      </c>
      <c r="J25" s="1">
        <v>1680.0</v>
      </c>
      <c r="K25" s="1">
        <v>12000.0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0.0</v>
      </c>
      <c r="K26" s="1">
        <v>10360.0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134.0</v>
      </c>
      <c r="H27" s="1">
        <v>141.0</v>
      </c>
      <c r="I27" s="1">
        <v>155.0</v>
      </c>
      <c r="J27" s="1">
        <v>157.0</v>
      </c>
      <c r="K27" s="1">
        <v>159.0</v>
      </c>
      <c r="L27" s="2"/>
      <c r="M27" s="2"/>
      <c r="N27" s="2"/>
      <c r="O27" s="2"/>
      <c r="P27" s="2"/>
      <c r="Q27" s="2"/>
      <c r="R27" s="2"/>
      <c r="S27" s="2"/>
      <c r="T27" s="2"/>
      <c r="U27" s="2"/>
      <c r="V27" s="2"/>
      <c r="W27" s="2"/>
      <c r="X27" s="2"/>
      <c r="Y27" s="2"/>
      <c r="Z27" s="2"/>
    </row>
    <row r="28" ht="15.75" customHeight="1">
      <c r="A28" s="1" t="s">
        <v>89</v>
      </c>
      <c r="B28" s="1">
        <v>57920.0</v>
      </c>
      <c r="C28" s="1">
        <v>48030.0</v>
      </c>
      <c r="D28" s="1">
        <v>46970.0</v>
      </c>
      <c r="E28" s="1">
        <v>55780.0</v>
      </c>
      <c r="F28" s="1">
        <v>58400.0</v>
      </c>
      <c r="G28" s="1">
        <v>57810.0</v>
      </c>
      <c r="H28" s="1">
        <v>42940.0</v>
      </c>
      <c r="I28" s="1">
        <v>38660.0</v>
      </c>
      <c r="J28" s="1">
        <v>42570.0</v>
      </c>
      <c r="K28" s="1">
        <v>37510.0</v>
      </c>
      <c r="L28" s="2"/>
      <c r="M28" s="2"/>
      <c r="N28" s="2"/>
      <c r="O28" s="2"/>
      <c r="P28" s="2"/>
      <c r="Q28" s="2"/>
      <c r="R28" s="2"/>
      <c r="S28" s="2"/>
      <c r="T28" s="2"/>
      <c r="U28" s="2"/>
      <c r="V28" s="2"/>
      <c r="W28" s="2"/>
      <c r="X28" s="2"/>
      <c r="Y28" s="2"/>
      <c r="Z28" s="2"/>
    </row>
    <row r="29" ht="15.75" customHeight="1">
      <c r="A29" s="1" t="s">
        <v>90</v>
      </c>
      <c r="B29" s="1">
        <v>31.0</v>
      </c>
      <c r="C29" s="1">
        <v>29.0</v>
      </c>
      <c r="D29" s="1">
        <v>24.0</v>
      </c>
      <c r="E29" s="1">
        <v>23.0</v>
      </c>
      <c r="F29" s="1">
        <v>19.0</v>
      </c>
      <c r="G29" s="1">
        <v>674.0</v>
      </c>
      <c r="H29" s="1">
        <v>980.0</v>
      </c>
      <c r="I29" s="1">
        <v>980.0</v>
      </c>
      <c r="J29" s="1">
        <v>819.0</v>
      </c>
      <c r="K29" s="1">
        <v>767.0</v>
      </c>
      <c r="L29" s="2"/>
      <c r="M29" s="2"/>
      <c r="N29" s="2"/>
      <c r="O29" s="2"/>
      <c r="P29" s="2"/>
      <c r="Q29" s="2"/>
      <c r="R29" s="2"/>
      <c r="S29" s="2"/>
      <c r="T29" s="2"/>
      <c r="U29" s="2"/>
      <c r="V29" s="2"/>
      <c r="W29" s="2"/>
      <c r="X29" s="2"/>
      <c r="Y29" s="2"/>
      <c r="Z29" s="2"/>
    </row>
    <row r="30" ht="15.75" customHeight="1">
      <c r="A30" s="1" t="s">
        <v>91</v>
      </c>
      <c r="B30" s="1">
        <v>0.0</v>
      </c>
      <c r="C30" s="1">
        <v>0.0</v>
      </c>
      <c r="D30" s="1">
        <v>0.0</v>
      </c>
      <c r="E30" s="1">
        <v>1700.0</v>
      </c>
      <c r="F30" s="1">
        <v>1690.0</v>
      </c>
      <c r="G30" s="1">
        <v>1120.0</v>
      </c>
      <c r="H30" s="1">
        <v>943.0</v>
      </c>
      <c r="I30" s="1">
        <v>1580.0</v>
      </c>
      <c r="J30" s="1">
        <v>1650.0</v>
      </c>
      <c r="K30" s="1">
        <v>1280.0</v>
      </c>
      <c r="L30" s="2"/>
      <c r="M30" s="2"/>
      <c r="N30" s="2"/>
      <c r="O30" s="2"/>
      <c r="P30" s="2"/>
      <c r="Q30" s="2"/>
      <c r="R30" s="2"/>
      <c r="S30" s="2"/>
      <c r="T30" s="2"/>
      <c r="U30" s="2"/>
      <c r="V30" s="2"/>
      <c r="W30" s="2"/>
      <c r="X30" s="2"/>
      <c r="Y30" s="2"/>
      <c r="Z30" s="2"/>
    </row>
    <row r="31" ht="15.75" customHeight="1">
      <c r="A31" s="1" t="s">
        <v>92</v>
      </c>
      <c r="B31" s="1">
        <v>3670.0</v>
      </c>
      <c r="C31" s="1">
        <v>3250.0</v>
      </c>
      <c r="D31" s="1">
        <v>2810.0</v>
      </c>
      <c r="E31" s="1">
        <v>2590.0</v>
      </c>
      <c r="F31" s="1">
        <v>2300.0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640.0</v>
      </c>
      <c r="H32" s="1">
        <v>706.0</v>
      </c>
      <c r="I32" s="1">
        <v>0.0</v>
      </c>
      <c r="J32" s="1">
        <v>0.0</v>
      </c>
      <c r="K32" s="1">
        <v>0.0</v>
      </c>
      <c r="L32" s="2"/>
      <c r="M32" s="2"/>
      <c r="N32" s="2"/>
      <c r="O32" s="2"/>
      <c r="P32" s="2"/>
      <c r="Q32" s="2"/>
      <c r="R32" s="2"/>
      <c r="S32" s="2"/>
      <c r="T32" s="2"/>
      <c r="U32" s="2"/>
      <c r="V32" s="2"/>
      <c r="W32" s="2"/>
      <c r="X32" s="2"/>
      <c r="Y32" s="2"/>
      <c r="Z32" s="2"/>
    </row>
    <row r="33" ht="15.75" customHeight="1">
      <c r="A33" s="1" t="s">
        <v>94</v>
      </c>
      <c r="B33" s="1">
        <v>12560.0</v>
      </c>
      <c r="C33" s="1">
        <v>12830.0</v>
      </c>
      <c r="D33" s="1">
        <v>13080.0</v>
      </c>
      <c r="E33" s="1">
        <v>13770.0</v>
      </c>
      <c r="F33" s="1">
        <v>13800.0</v>
      </c>
      <c r="G33" s="1">
        <v>18480.0</v>
      </c>
      <c r="H33" s="1">
        <v>20900.0</v>
      </c>
      <c r="I33" s="1">
        <v>20900.0</v>
      </c>
      <c r="J33" s="1">
        <v>26710.0</v>
      </c>
      <c r="K33" s="1">
        <v>20660.0</v>
      </c>
      <c r="L33" s="2"/>
      <c r="M33" s="2"/>
      <c r="N33" s="2"/>
      <c r="O33" s="2"/>
      <c r="P33" s="2"/>
      <c r="Q33" s="2"/>
      <c r="R33" s="2"/>
      <c r="S33" s="2"/>
      <c r="T33" s="2"/>
      <c r="U33" s="2"/>
      <c r="V33" s="2"/>
      <c r="W33" s="2"/>
      <c r="X33" s="2"/>
      <c r="Y33" s="2"/>
      <c r="Z33" s="2"/>
    </row>
    <row r="34" ht="15.75" customHeight="1">
      <c r="A34" s="1" t="s">
        <v>95</v>
      </c>
      <c r="B34" s="1">
        <v>138000.0</v>
      </c>
      <c r="C34" s="1">
        <v>141000.0</v>
      </c>
      <c r="D34" s="1">
        <v>138000.0</v>
      </c>
      <c r="E34" s="1">
        <v>163000.0</v>
      </c>
      <c r="F34" s="1">
        <v>166000.0</v>
      </c>
      <c r="G34" s="1">
        <v>175000.0</v>
      </c>
      <c r="H34" s="1">
        <v>168000.0</v>
      </c>
      <c r="I34" s="1">
        <v>166000.0</v>
      </c>
      <c r="J34" s="1">
        <v>204000.0</v>
      </c>
      <c r="K34" s="1">
        <v>233000.0</v>
      </c>
      <c r="L34" s="2"/>
      <c r="M34" s="2"/>
      <c r="N34" s="2"/>
      <c r="O34" s="2"/>
      <c r="P34" s="2"/>
      <c r="Q34" s="2"/>
      <c r="R34" s="2"/>
      <c r="S34" s="2"/>
      <c r="T34" s="2"/>
      <c r="U34" s="2"/>
      <c r="V34" s="2"/>
      <c r="W34" s="2"/>
      <c r="X34" s="2"/>
      <c r="Y34" s="2"/>
      <c r="Z34" s="2"/>
    </row>
    <row r="35" ht="15.75" customHeight="1">
      <c r="A35" s="1" t="s">
        <v>96</v>
      </c>
      <c r="B35" s="1">
        <v>205.0</v>
      </c>
      <c r="C35" s="1">
        <v>194.0</v>
      </c>
      <c r="D35" s="1">
        <v>181.0</v>
      </c>
      <c r="E35" s="1">
        <v>172.0</v>
      </c>
      <c r="F35" s="1">
        <v>170.0</v>
      </c>
      <c r="G35" s="1">
        <v>163.0</v>
      </c>
      <c r="H35" s="1">
        <v>161.0</v>
      </c>
      <c r="I35" s="1">
        <v>153.0</v>
      </c>
      <c r="J35" s="1">
        <v>149.0</v>
      </c>
      <c r="K35" s="1">
        <v>145.0</v>
      </c>
      <c r="L35" s="2"/>
      <c r="M35" s="2"/>
      <c r="N35" s="2"/>
      <c r="O35" s="2"/>
      <c r="P35" s="2"/>
      <c r="Q35" s="2"/>
      <c r="R35" s="2"/>
      <c r="S35" s="2"/>
      <c r="T35" s="2"/>
      <c r="U35" s="2"/>
      <c r="V35" s="2"/>
      <c r="W35" s="2"/>
      <c r="X35" s="2"/>
      <c r="Y35" s="2"/>
      <c r="Z35" s="2"/>
    </row>
    <row r="36" ht="15.75" customHeight="1">
      <c r="A36" s="1" t="s">
        <v>97</v>
      </c>
      <c r="B36" s="1">
        <v>12870.0</v>
      </c>
      <c r="C36" s="1">
        <v>13350.0</v>
      </c>
      <c r="D36" s="1">
        <v>12730.0</v>
      </c>
      <c r="E36" s="1">
        <v>12210.0</v>
      </c>
      <c r="F36" s="1">
        <v>12220.0</v>
      </c>
      <c r="G36" s="1">
        <v>11770.0</v>
      </c>
      <c r="H36" s="1">
        <v>11880.0</v>
      </c>
      <c r="I36" s="1">
        <v>11500.0</v>
      </c>
      <c r="J36" s="1">
        <v>11490.0</v>
      </c>
      <c r="K36" s="1">
        <v>11370.0</v>
      </c>
      <c r="L36" s="2"/>
      <c r="M36" s="2"/>
      <c r="N36" s="2"/>
      <c r="O36" s="2"/>
      <c r="P36" s="2"/>
      <c r="Q36" s="2"/>
      <c r="R36" s="2"/>
      <c r="S36" s="2"/>
      <c r="T36" s="2"/>
      <c r="U36" s="2"/>
      <c r="V36" s="2"/>
      <c r="W36" s="2"/>
      <c r="X36" s="2"/>
      <c r="Y36" s="2"/>
      <c r="Z36" s="2"/>
    </row>
    <row r="37" ht="15.75" customHeight="1">
      <c r="A37" s="1" t="s">
        <v>98</v>
      </c>
      <c r="B37" s="1">
        <v>9510.0</v>
      </c>
      <c r="C37" s="1">
        <v>9660.0</v>
      </c>
      <c r="D37" s="1">
        <v>10370.0</v>
      </c>
      <c r="E37" s="1">
        <v>8270.0</v>
      </c>
      <c r="F37" s="1">
        <v>12500.0</v>
      </c>
      <c r="G37" s="1">
        <v>13870.0</v>
      </c>
      <c r="H37" s="1">
        <v>13840.0</v>
      </c>
      <c r="I37" s="1">
        <v>13470.0</v>
      </c>
      <c r="J37" s="1">
        <v>16280.0</v>
      </c>
      <c r="K37" s="1">
        <v>19610.0</v>
      </c>
      <c r="L37" s="2"/>
      <c r="M37" s="2"/>
      <c r="N37" s="2"/>
      <c r="O37" s="2"/>
      <c r="P37" s="2"/>
      <c r="Q37" s="2"/>
      <c r="R37" s="2"/>
      <c r="S37" s="2"/>
      <c r="T37" s="2"/>
      <c r="U37" s="2"/>
      <c r="V37" s="2"/>
      <c r="W37" s="2"/>
      <c r="X37" s="2"/>
      <c r="Y37" s="2"/>
      <c r="Z37" s="2"/>
    </row>
    <row r="38" ht="15.75" customHeight="1">
      <c r="A38" s="1" t="s">
        <v>99</v>
      </c>
      <c r="B38" s="1">
        <v>-1920.0</v>
      </c>
      <c r="C38" s="1">
        <v>-2530.0</v>
      </c>
      <c r="D38" s="1">
        <v>-2780.0</v>
      </c>
      <c r="E38" s="1">
        <v>-2430.0</v>
      </c>
      <c r="F38" s="1">
        <v>-2600.0</v>
      </c>
      <c r="G38" s="1">
        <v>-2740.0</v>
      </c>
      <c r="H38" s="1">
        <v>-2900.0</v>
      </c>
      <c r="I38" s="1">
        <v>-2940.0</v>
      </c>
      <c r="J38" s="1">
        <v>-3210.0</v>
      </c>
      <c r="K38" s="1">
        <v>-3070.0</v>
      </c>
      <c r="L38" s="2"/>
      <c r="M38" s="2"/>
      <c r="N38" s="2"/>
      <c r="O38" s="2"/>
      <c r="P38" s="2"/>
      <c r="Q38" s="2"/>
      <c r="R38" s="2"/>
      <c r="S38" s="2"/>
      <c r="T38" s="2"/>
      <c r="U38" s="2"/>
      <c r="V38" s="2"/>
      <c r="W38" s="2"/>
      <c r="X38" s="2"/>
      <c r="Y38" s="2"/>
      <c r="Z38" s="2"/>
    </row>
    <row r="39" ht="15.75" customHeight="1">
      <c r="A39" s="1" t="s">
        <v>100</v>
      </c>
      <c r="B39" s="1">
        <v>20670.0</v>
      </c>
      <c r="C39" s="1">
        <v>20670.0</v>
      </c>
      <c r="D39" s="1">
        <v>20500.0</v>
      </c>
      <c r="E39" s="1">
        <v>18230.0</v>
      </c>
      <c r="F39" s="1">
        <v>22290.0</v>
      </c>
      <c r="G39" s="1">
        <v>23070.0</v>
      </c>
      <c r="H39" s="1">
        <v>22980.0</v>
      </c>
      <c r="I39" s="1">
        <v>22180.0</v>
      </c>
      <c r="J39" s="1">
        <v>24710.0</v>
      </c>
      <c r="K39" s="1">
        <v>28060.0</v>
      </c>
      <c r="L39" s="2"/>
      <c r="M39" s="2"/>
      <c r="N39" s="2"/>
      <c r="O39" s="2"/>
      <c r="P39" s="2"/>
      <c r="Q39" s="2"/>
      <c r="R39" s="2"/>
      <c r="S39" s="2"/>
      <c r="T39" s="2"/>
      <c r="U39" s="2"/>
      <c r="V39" s="2"/>
      <c r="W39" s="2"/>
      <c r="X39" s="2"/>
      <c r="Y39" s="2"/>
      <c r="Z39" s="2"/>
    </row>
    <row r="40" ht="15.75" customHeight="1">
      <c r="A40" s="1" t="s">
        <v>101</v>
      </c>
      <c r="B40" s="1">
        <v>20670.0</v>
      </c>
      <c r="C40" s="1">
        <v>20670.0</v>
      </c>
      <c r="D40" s="1">
        <v>20500.0</v>
      </c>
      <c r="E40" s="1">
        <v>18230.0</v>
      </c>
      <c r="F40" s="1">
        <v>22290.0</v>
      </c>
      <c r="G40" s="1">
        <v>23070.0</v>
      </c>
      <c r="H40" s="1">
        <v>22980.0</v>
      </c>
      <c r="I40" s="1">
        <v>22180.0</v>
      </c>
      <c r="J40" s="1">
        <v>24710.0</v>
      </c>
      <c r="K40" s="1">
        <v>28060.0</v>
      </c>
      <c r="L40" s="2"/>
      <c r="M40" s="2"/>
      <c r="N40" s="2"/>
      <c r="O40" s="2"/>
      <c r="P40" s="2"/>
      <c r="Q40" s="2"/>
      <c r="R40" s="2"/>
      <c r="S40" s="2"/>
      <c r="T40" s="2"/>
      <c r="U40" s="2"/>
      <c r="V40" s="2"/>
      <c r="W40" s="2"/>
      <c r="X40" s="2"/>
      <c r="Y40" s="2"/>
      <c r="Z40" s="2"/>
    </row>
    <row r="41" ht="15.75" customHeight="1">
      <c r="A41" s="1" t="s">
        <v>102</v>
      </c>
      <c r="B41" s="1">
        <v>159000.0</v>
      </c>
      <c r="C41" s="1">
        <v>161000.0</v>
      </c>
      <c r="D41" s="1">
        <v>159000.0</v>
      </c>
      <c r="E41" s="1">
        <v>181000.0</v>
      </c>
      <c r="F41" s="1">
        <v>189000.0</v>
      </c>
      <c r="G41" s="1">
        <v>198000.0</v>
      </c>
      <c r="H41" s="1">
        <v>191000.0</v>
      </c>
      <c r="I41" s="1">
        <v>189000.0</v>
      </c>
      <c r="J41" s="1">
        <v>228000.0</v>
      </c>
      <c r="K41" s="1">
        <v>261000.0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1020.0</v>
      </c>
      <c r="C43" s="1">
        <v>964.0</v>
      </c>
      <c r="D43" s="1">
        <v>901.0</v>
      </c>
      <c r="E43" s="1">
        <v>860.0</v>
      </c>
      <c r="F43" s="1">
        <v>843.0</v>
      </c>
      <c r="G43" s="1">
        <v>808.0</v>
      </c>
      <c r="H43" s="1">
        <v>806.0</v>
      </c>
      <c r="I43" s="1">
        <v>759.0</v>
      </c>
      <c r="J43" s="1">
        <v>744.0</v>
      </c>
      <c r="K43" s="1">
        <v>724.0</v>
      </c>
      <c r="L43" s="2"/>
      <c r="M43" s="2"/>
      <c r="N43" s="2"/>
      <c r="O43" s="2"/>
      <c r="P43" s="2"/>
      <c r="Q43" s="2"/>
      <c r="R43" s="2"/>
      <c r="S43" s="2"/>
      <c r="T43" s="2"/>
      <c r="U43" s="2"/>
      <c r="V43" s="2"/>
      <c r="W43" s="2"/>
      <c r="X43" s="2"/>
      <c r="Y43" s="2"/>
      <c r="Z43" s="2"/>
    </row>
    <row r="44" ht="15.75" customHeight="1">
      <c r="A44" s="1" t="s">
        <v>104</v>
      </c>
      <c r="B44" s="1">
        <v>1020.0</v>
      </c>
      <c r="C44" s="1">
        <v>969.0</v>
      </c>
      <c r="D44" s="1">
        <v>904.0</v>
      </c>
      <c r="E44" s="1">
        <v>859.0</v>
      </c>
      <c r="F44" s="1">
        <v>847.0</v>
      </c>
      <c r="G44" s="1">
        <v>810.0</v>
      </c>
      <c r="H44" s="1">
        <v>805.0</v>
      </c>
      <c r="I44" s="1">
        <v>761.0</v>
      </c>
      <c r="J44" s="1">
        <v>743.0</v>
      </c>
      <c r="K44" s="1">
        <v>723.0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16800.0</v>
      </c>
      <c r="C46" s="1">
        <v>17130.0</v>
      </c>
      <c r="D46" s="1">
        <v>16710.0</v>
      </c>
      <c r="E46" s="1">
        <v>14320.0</v>
      </c>
      <c r="F46" s="1">
        <v>18940.0</v>
      </c>
      <c r="G46" s="1">
        <v>19490.0</v>
      </c>
      <c r="H46" s="1">
        <v>18870.0</v>
      </c>
      <c r="I46" s="1">
        <v>18170.0</v>
      </c>
      <c r="J46" s="1">
        <v>20780.0</v>
      </c>
      <c r="K46" s="1">
        <v>24110.0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62080.0</v>
      </c>
      <c r="C48" s="1">
        <v>53280.0</v>
      </c>
      <c r="D48" s="1">
        <v>54830.0</v>
      </c>
      <c r="E48" s="1">
        <v>61920.0</v>
      </c>
      <c r="F48" s="1">
        <v>62550.0</v>
      </c>
      <c r="G48" s="1">
        <v>65400.0</v>
      </c>
      <c r="H48" s="1">
        <v>46520.0</v>
      </c>
      <c r="I48" s="1">
        <v>42080.0</v>
      </c>
      <c r="J48" s="1">
        <v>45230.0</v>
      </c>
      <c r="K48" s="1">
        <v>60800.0</v>
      </c>
      <c r="L48" s="2"/>
      <c r="M48" s="2"/>
      <c r="N48" s="2"/>
      <c r="O48" s="2"/>
      <c r="P48" s="2"/>
      <c r="Q48" s="2"/>
      <c r="R48" s="2"/>
      <c r="S48" s="2"/>
      <c r="T48" s="2"/>
      <c r="U48" s="2"/>
      <c r="V48" s="2"/>
      <c r="W48" s="2"/>
      <c r="X48" s="2"/>
      <c r="Y48" s="2"/>
      <c r="Z48" s="2"/>
    </row>
    <row r="49" ht="15.75" customHeight="1">
      <c r="A49" s="1" t="s">
        <v>129</v>
      </c>
      <c r="B49" s="1">
        <v>39080.0</v>
      </c>
      <c r="C49" s="1">
        <v>30240.0</v>
      </c>
      <c r="D49" s="1">
        <v>29060.0</v>
      </c>
      <c r="E49" s="1">
        <v>28870.0</v>
      </c>
      <c r="F49" s="1">
        <v>34710.0</v>
      </c>
      <c r="G49" s="1">
        <v>41400.0</v>
      </c>
      <c r="H49" s="1">
        <v>14130.0</v>
      </c>
      <c r="I49" s="1">
        <v>20280.0</v>
      </c>
      <c r="J49" s="1">
        <v>11600.0</v>
      </c>
      <c r="K49" s="1">
        <v>14690.0</v>
      </c>
      <c r="L49" s="2"/>
      <c r="M49" s="2"/>
      <c r="N49" s="2"/>
      <c r="O49" s="2"/>
      <c r="P49" s="2"/>
      <c r="Q49" s="2"/>
      <c r="R49" s="2"/>
      <c r="S49" s="2"/>
      <c r="T49" s="2"/>
      <c r="U49" s="2"/>
      <c r="V49" s="2"/>
      <c r="W49" s="2"/>
      <c r="X49" s="2"/>
      <c r="Y49" s="2"/>
      <c r="Z49" s="2"/>
    </row>
    <row r="50" ht="15.75" customHeight="1">
      <c r="A50" s="1" t="s">
        <v>130</v>
      </c>
      <c r="B50" s="1">
        <v>622.0</v>
      </c>
      <c r="C50" s="1">
        <v>638.0</v>
      </c>
      <c r="D50" s="1">
        <v>824.0</v>
      </c>
      <c r="E50" s="1">
        <v>1020.0</v>
      </c>
      <c r="F50" s="1">
        <v>1040.0</v>
      </c>
      <c r="G50" s="1">
        <v>1150.0</v>
      </c>
      <c r="H50" s="1">
        <v>1150.0</v>
      </c>
      <c r="I50" s="1">
        <v>1120.0</v>
      </c>
      <c r="J50" s="1">
        <v>1210.0</v>
      </c>
      <c r="K50" s="1">
        <v>1370.0</v>
      </c>
      <c r="L50" s="2"/>
      <c r="M50" s="2"/>
      <c r="N50" s="2"/>
      <c r="O50" s="2"/>
      <c r="P50" s="2"/>
      <c r="Q50" s="2"/>
      <c r="R50" s="2"/>
      <c r="S50" s="2"/>
      <c r="T50" s="2"/>
      <c r="U50" s="2"/>
      <c r="V50" s="2"/>
      <c r="W50" s="2"/>
      <c r="X50" s="2"/>
      <c r="Y50" s="2"/>
      <c r="Z50" s="2"/>
    </row>
    <row r="51" ht="15.75" customHeight="1">
      <c r="A51" s="1" t="s">
        <v>131</v>
      </c>
      <c r="B51" s="1">
        <v>5.0</v>
      </c>
      <c r="C51" s="1">
        <v>5.0</v>
      </c>
      <c r="D51" s="1">
        <v>5.0</v>
      </c>
      <c r="E51" s="1">
        <v>5.0</v>
      </c>
      <c r="F51" s="1">
        <v>5.0</v>
      </c>
      <c r="G51" s="1">
        <v>6.0</v>
      </c>
      <c r="H51" s="1">
        <v>6.0</v>
      </c>
      <c r="I51" s="1">
        <v>6.0</v>
      </c>
      <c r="J51" s="1">
        <v>7.0</v>
      </c>
      <c r="K51" s="1">
        <v>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7180.0</v>
      </c>
      <c r="C2" s="1">
        <v>7540.0</v>
      </c>
      <c r="D2" s="1">
        <v>7480.0</v>
      </c>
      <c r="E2" s="1">
        <v>8550.0</v>
      </c>
      <c r="F2" s="1">
        <v>10610.0</v>
      </c>
      <c r="G2" s="1">
        <v>12080.0</v>
      </c>
      <c r="H2" s="1">
        <v>10080.0</v>
      </c>
      <c r="I2" s="1">
        <v>9030.0</v>
      </c>
      <c r="J2" s="1">
        <v>12660.0</v>
      </c>
      <c r="K2" s="1">
        <v>19980.0</v>
      </c>
      <c r="L2" s="2"/>
      <c r="M2" s="2"/>
      <c r="N2" s="2"/>
      <c r="O2" s="2"/>
      <c r="P2" s="2"/>
      <c r="Q2" s="2"/>
      <c r="R2" s="2"/>
      <c r="S2" s="2"/>
      <c r="T2" s="2"/>
      <c r="U2" s="2"/>
      <c r="V2" s="2"/>
      <c r="W2" s="2"/>
      <c r="X2" s="2"/>
      <c r="Y2" s="2"/>
      <c r="Z2" s="2"/>
    </row>
    <row r="3">
      <c r="A3" s="1" t="s">
        <v>133</v>
      </c>
      <c r="B3" s="1">
        <v>1710.0</v>
      </c>
      <c r="C3" s="1">
        <v>1710.0</v>
      </c>
      <c r="D3" s="1">
        <v>1890.0</v>
      </c>
      <c r="E3" s="1">
        <v>2360.0</v>
      </c>
      <c r="F3" s="1">
        <v>2940.0</v>
      </c>
      <c r="G3" s="1">
        <v>3460.0</v>
      </c>
      <c r="H3" s="1">
        <v>2100.0</v>
      </c>
      <c r="I3" s="1">
        <v>1280.0</v>
      </c>
      <c r="J3" s="1">
        <v>2760.0</v>
      </c>
      <c r="K3" s="1">
        <v>6850.0</v>
      </c>
      <c r="L3" s="2"/>
      <c r="M3" s="2"/>
      <c r="N3" s="2"/>
      <c r="O3" s="2"/>
      <c r="P3" s="2"/>
      <c r="Q3" s="2"/>
      <c r="R3" s="2"/>
      <c r="S3" s="2"/>
      <c r="T3" s="2"/>
      <c r="U3" s="2"/>
      <c r="V3" s="2"/>
      <c r="W3" s="2"/>
      <c r="X3" s="2"/>
      <c r="Y3" s="2"/>
      <c r="Z3" s="2"/>
    </row>
    <row r="4">
      <c r="A4" s="1" t="s">
        <v>134</v>
      </c>
      <c r="B4" s="1">
        <v>5470.0</v>
      </c>
      <c r="C4" s="1">
        <v>5840.0</v>
      </c>
      <c r="D4" s="1">
        <v>5590.0</v>
      </c>
      <c r="E4" s="1">
        <v>6200.0</v>
      </c>
      <c r="F4" s="1">
        <v>7660.0</v>
      </c>
      <c r="G4" s="1">
        <v>8620.0</v>
      </c>
      <c r="H4" s="1">
        <v>7980.0</v>
      </c>
      <c r="I4" s="1">
        <v>7750.0</v>
      </c>
      <c r="J4" s="1">
        <v>9900.0</v>
      </c>
      <c r="K4" s="1">
        <v>13130.0</v>
      </c>
      <c r="L4" s="2"/>
      <c r="M4" s="2"/>
      <c r="N4" s="2"/>
      <c r="O4" s="2"/>
      <c r="P4" s="2"/>
      <c r="Q4" s="2"/>
      <c r="R4" s="2"/>
      <c r="S4" s="2"/>
      <c r="T4" s="2"/>
      <c r="U4" s="2"/>
      <c r="V4" s="2"/>
      <c r="W4" s="2"/>
      <c r="X4" s="2"/>
      <c r="Y4" s="2"/>
      <c r="Z4" s="2"/>
    </row>
    <row r="5">
      <c r="A5" s="1" t="s">
        <v>135</v>
      </c>
      <c r="B5" s="1">
        <v>25830.0</v>
      </c>
      <c r="C5" s="1">
        <v>24860.0</v>
      </c>
      <c r="D5" s="1">
        <v>24320.0</v>
      </c>
      <c r="E5" s="1">
        <v>25300.0</v>
      </c>
      <c r="F5" s="1">
        <v>31320.0</v>
      </c>
      <c r="G5" s="1">
        <v>33510.0</v>
      </c>
      <c r="H5" s="1">
        <v>27230.0</v>
      </c>
      <c r="I5" s="1">
        <v>33310.0</v>
      </c>
      <c r="J5" s="1">
        <v>41330.0</v>
      </c>
      <c r="K5" s="1">
        <v>45680.0</v>
      </c>
      <c r="L5" s="2"/>
      <c r="M5" s="2"/>
      <c r="N5" s="2"/>
      <c r="O5" s="2"/>
      <c r="P5" s="2"/>
      <c r="Q5" s="2"/>
      <c r="R5" s="2"/>
      <c r="S5" s="2"/>
      <c r="T5" s="2"/>
      <c r="U5" s="2"/>
      <c r="V5" s="2"/>
      <c r="W5" s="2"/>
      <c r="X5" s="2"/>
      <c r="Y5" s="2"/>
      <c r="Z5" s="2"/>
    </row>
    <row r="6">
      <c r="A6" s="1" t="s">
        <v>136</v>
      </c>
      <c r="B6" s="1">
        <v>844.0</v>
      </c>
      <c r="C6" s="1">
        <v>1.0</v>
      </c>
      <c r="D6" s="1">
        <v>9.0</v>
      </c>
      <c r="E6" s="1">
        <v>0.0</v>
      </c>
      <c r="F6" s="1">
        <v>0.0</v>
      </c>
      <c r="G6" s="1">
        <v>0.0</v>
      </c>
      <c r="H6" s="1">
        <v>0.0</v>
      </c>
      <c r="I6" s="1">
        <v>0.0</v>
      </c>
      <c r="J6" s="1">
        <v>0.0</v>
      </c>
      <c r="K6" s="1">
        <v>0.0</v>
      </c>
      <c r="L6" s="2"/>
      <c r="M6" s="2"/>
      <c r="N6" s="2"/>
      <c r="O6" s="2"/>
      <c r="P6" s="2"/>
      <c r="Q6" s="2"/>
      <c r="R6" s="2"/>
      <c r="S6" s="2"/>
      <c r="T6" s="2"/>
      <c r="U6" s="2"/>
      <c r="V6" s="2"/>
      <c r="W6" s="2"/>
      <c r="X6" s="2"/>
      <c r="Y6" s="2"/>
      <c r="Z6" s="2"/>
    </row>
    <row r="7">
      <c r="A7" s="1" t="s">
        <v>137</v>
      </c>
      <c r="B7" s="1">
        <v>2140.0</v>
      </c>
      <c r="C7" s="1">
        <v>2029.0</v>
      </c>
      <c r="D7" s="1">
        <v>2020.0</v>
      </c>
      <c r="E7" s="1">
        <v>1730.0</v>
      </c>
      <c r="F7" s="1">
        <v>1360.0</v>
      </c>
      <c r="G7" s="1">
        <v>1430.0</v>
      </c>
      <c r="H7" s="1">
        <v>874.0</v>
      </c>
      <c r="I7" s="1">
        <v>1320.0</v>
      </c>
      <c r="J7" s="1">
        <v>1640.0</v>
      </c>
      <c r="K7" s="1">
        <v>1700.0</v>
      </c>
      <c r="L7" s="2"/>
      <c r="M7" s="2"/>
      <c r="N7" s="2"/>
      <c r="O7" s="2"/>
      <c r="P7" s="2"/>
      <c r="Q7" s="2"/>
      <c r="R7" s="2"/>
      <c r="S7" s="2"/>
      <c r="T7" s="2"/>
      <c r="U7" s="2"/>
      <c r="V7" s="2"/>
      <c r="W7" s="2"/>
      <c r="X7" s="2"/>
      <c r="Y7" s="2"/>
      <c r="Z7" s="2"/>
    </row>
    <row r="8">
      <c r="A8" s="1" t="s">
        <v>138</v>
      </c>
      <c r="B8" s="1">
        <v>34290.0</v>
      </c>
      <c r="C8" s="1">
        <v>32740.0</v>
      </c>
      <c r="D8" s="1">
        <v>31940.0</v>
      </c>
      <c r="E8" s="1">
        <v>33220.0</v>
      </c>
      <c r="F8" s="1">
        <v>40340.0</v>
      </c>
      <c r="G8" s="1">
        <v>43560.0</v>
      </c>
      <c r="H8" s="1">
        <v>36090.0</v>
      </c>
      <c r="I8" s="1">
        <v>42380.0</v>
      </c>
      <c r="J8" s="1">
        <v>52860.0</v>
      </c>
      <c r="K8" s="1">
        <v>60520.0</v>
      </c>
      <c r="L8" s="2"/>
      <c r="M8" s="2"/>
      <c r="N8" s="2"/>
      <c r="O8" s="2"/>
      <c r="P8" s="2"/>
      <c r="Q8" s="2"/>
      <c r="R8" s="2"/>
      <c r="S8" s="2"/>
      <c r="T8" s="2"/>
      <c r="U8" s="2"/>
      <c r="V8" s="2"/>
      <c r="W8" s="2"/>
      <c r="X8" s="2"/>
      <c r="Y8" s="2"/>
      <c r="Z8" s="2"/>
    </row>
    <row r="9">
      <c r="A9" s="1" t="s">
        <v>139</v>
      </c>
      <c r="B9" s="1">
        <v>2040.0</v>
      </c>
      <c r="C9" s="1">
        <v>1990.0</v>
      </c>
      <c r="D9" s="1">
        <v>2029.0</v>
      </c>
      <c r="E9" s="1">
        <v>2760.0</v>
      </c>
      <c r="F9" s="1">
        <v>3350.0</v>
      </c>
      <c r="G9" s="1">
        <v>3570.0</v>
      </c>
      <c r="H9" s="1">
        <v>4730.0</v>
      </c>
      <c r="I9" s="1">
        <v>-1420.0</v>
      </c>
      <c r="J9" s="1">
        <v>2180.0</v>
      </c>
      <c r="K9" s="1">
        <v>4920.0</v>
      </c>
      <c r="L9" s="2"/>
      <c r="M9" s="2"/>
      <c r="N9" s="2"/>
      <c r="O9" s="2"/>
      <c r="P9" s="2"/>
      <c r="Q9" s="2"/>
      <c r="R9" s="2"/>
      <c r="S9" s="2"/>
      <c r="T9" s="2"/>
      <c r="U9" s="2"/>
      <c r="V9" s="2"/>
      <c r="W9" s="2"/>
      <c r="X9" s="2"/>
      <c r="Y9" s="2"/>
      <c r="Z9" s="2"/>
    </row>
    <row r="10">
      <c r="A10" s="1" t="s">
        <v>140</v>
      </c>
      <c r="B10" s="1">
        <v>32250.0</v>
      </c>
      <c r="C10" s="1">
        <v>30750.0</v>
      </c>
      <c r="D10" s="1">
        <v>29910.0</v>
      </c>
      <c r="E10" s="1">
        <v>30470.0</v>
      </c>
      <c r="F10" s="1">
        <v>36990.0</v>
      </c>
      <c r="G10" s="1">
        <v>39980.0</v>
      </c>
      <c r="H10" s="1">
        <v>31360.0</v>
      </c>
      <c r="I10" s="1">
        <v>43800.0</v>
      </c>
      <c r="J10" s="1">
        <v>50680.0</v>
      </c>
      <c r="K10" s="1">
        <v>55590.0</v>
      </c>
      <c r="L10" s="2"/>
      <c r="M10" s="2"/>
      <c r="N10" s="2"/>
      <c r="O10" s="2"/>
      <c r="P10" s="2"/>
      <c r="Q10" s="2"/>
      <c r="R10" s="2"/>
      <c r="S10" s="2"/>
      <c r="T10" s="2"/>
      <c r="U10" s="2"/>
      <c r="V10" s="2"/>
      <c r="W10" s="2"/>
      <c r="X10" s="2"/>
      <c r="Y10" s="2"/>
      <c r="Z10" s="2"/>
    </row>
    <row r="11">
      <c r="A11" s="1" t="s">
        <v>141</v>
      </c>
      <c r="B11" s="1">
        <v>5710.0</v>
      </c>
      <c r="C11" s="1">
        <v>5010.0</v>
      </c>
      <c r="D11" s="1">
        <v>4950.0</v>
      </c>
      <c r="E11" s="1">
        <v>5220.0</v>
      </c>
      <c r="F11" s="1">
        <v>5270.0</v>
      </c>
      <c r="G11" s="1">
        <v>5790.0</v>
      </c>
      <c r="H11" s="1">
        <v>5720.0</v>
      </c>
      <c r="I11" s="1">
        <v>6240.0</v>
      </c>
      <c r="J11" s="1">
        <v>7250.0</v>
      </c>
      <c r="K11" s="1">
        <v>7890.0</v>
      </c>
      <c r="L11" s="2"/>
      <c r="M11" s="2"/>
      <c r="N11" s="2"/>
      <c r="O11" s="2"/>
      <c r="P11" s="2"/>
      <c r="Q11" s="2"/>
      <c r="R11" s="2"/>
      <c r="S11" s="2"/>
      <c r="T11" s="2"/>
      <c r="U11" s="2"/>
      <c r="V11" s="2"/>
      <c r="W11" s="2"/>
      <c r="X11" s="2"/>
      <c r="Y11" s="2"/>
      <c r="Z11" s="2"/>
    </row>
    <row r="12">
      <c r="A12" s="1" t="s">
        <v>142</v>
      </c>
      <c r="B12" s="1">
        <v>11310.0</v>
      </c>
      <c r="C12" s="1">
        <v>11310.0</v>
      </c>
      <c r="D12" s="1">
        <v>11740.0</v>
      </c>
      <c r="E12" s="1">
        <v>12420.0</v>
      </c>
      <c r="F12" s="1">
        <v>18080.0</v>
      </c>
      <c r="G12" s="1">
        <v>19930.0</v>
      </c>
      <c r="H12" s="1">
        <v>16200.0</v>
      </c>
      <c r="I12" s="1">
        <v>22050.0</v>
      </c>
      <c r="J12" s="1">
        <v>27360.0</v>
      </c>
      <c r="K12" s="1">
        <v>30200.0</v>
      </c>
      <c r="L12" s="2"/>
      <c r="M12" s="2"/>
      <c r="N12" s="2"/>
      <c r="O12" s="2"/>
      <c r="P12" s="2"/>
      <c r="Q12" s="2"/>
      <c r="R12" s="2"/>
      <c r="S12" s="2"/>
      <c r="T12" s="2"/>
      <c r="U12" s="2"/>
      <c r="V12" s="2"/>
      <c r="W12" s="2"/>
      <c r="X12" s="2"/>
      <c r="Y12" s="2"/>
      <c r="Z12" s="2"/>
    </row>
    <row r="13">
      <c r="A13" s="1" t="s">
        <v>143</v>
      </c>
      <c r="B13" s="1">
        <v>6640.0</v>
      </c>
      <c r="C13" s="1">
        <v>5740.0</v>
      </c>
      <c r="D13" s="1">
        <v>5720.0</v>
      </c>
      <c r="E13" s="1">
        <v>5270.0</v>
      </c>
      <c r="F13" s="1">
        <v>5460.0</v>
      </c>
      <c r="G13" s="1">
        <v>5680.0</v>
      </c>
      <c r="H13" s="1">
        <v>5030.0</v>
      </c>
      <c r="I13" s="1">
        <v>5340.0</v>
      </c>
      <c r="J13" s="1">
        <v>6030.0</v>
      </c>
      <c r="K13" s="1">
        <v>6740.0</v>
      </c>
      <c r="L13" s="2"/>
      <c r="M13" s="2"/>
      <c r="N13" s="2"/>
      <c r="O13" s="2"/>
      <c r="P13" s="2"/>
      <c r="Q13" s="2"/>
      <c r="R13" s="2"/>
      <c r="S13" s="2"/>
      <c r="T13" s="2"/>
      <c r="U13" s="2"/>
      <c r="V13" s="2"/>
      <c r="W13" s="2"/>
      <c r="X13" s="2"/>
      <c r="Y13" s="2"/>
      <c r="Z13" s="2"/>
    </row>
    <row r="14">
      <c r="A14" s="1" t="s">
        <v>144</v>
      </c>
      <c r="B14" s="1">
        <v>23660.0</v>
      </c>
      <c r="C14" s="1">
        <v>22060.0</v>
      </c>
      <c r="D14" s="1">
        <v>22420.0</v>
      </c>
      <c r="E14" s="1">
        <v>22900.0</v>
      </c>
      <c r="F14" s="1">
        <v>28820.0</v>
      </c>
      <c r="G14" s="1">
        <v>31390.0</v>
      </c>
      <c r="H14" s="1">
        <v>26950.0</v>
      </c>
      <c r="I14" s="1">
        <v>33630.0</v>
      </c>
      <c r="J14" s="1">
        <v>40640.0</v>
      </c>
      <c r="K14" s="1">
        <v>44830.0</v>
      </c>
      <c r="L14" s="2"/>
      <c r="M14" s="2"/>
      <c r="N14" s="2"/>
      <c r="O14" s="2"/>
      <c r="P14" s="2"/>
      <c r="Q14" s="2"/>
      <c r="R14" s="2"/>
      <c r="S14" s="2"/>
      <c r="T14" s="2"/>
      <c r="U14" s="2"/>
      <c r="V14" s="2"/>
      <c r="W14" s="2"/>
      <c r="X14" s="2"/>
      <c r="Y14" s="2"/>
      <c r="Z14" s="2"/>
    </row>
    <row r="15">
      <c r="A15" s="1" t="s">
        <v>145</v>
      </c>
      <c r="B15" s="1">
        <v>8590.0</v>
      </c>
      <c r="C15" s="1">
        <v>8690.0</v>
      </c>
      <c r="D15" s="1">
        <v>7490.0</v>
      </c>
      <c r="E15" s="1">
        <v>7560.0</v>
      </c>
      <c r="F15" s="1">
        <v>8160.0</v>
      </c>
      <c r="G15" s="1">
        <v>8590.0</v>
      </c>
      <c r="H15" s="1">
        <v>4410.0</v>
      </c>
      <c r="I15" s="1">
        <v>10170.0</v>
      </c>
      <c r="J15" s="1">
        <v>10040.0</v>
      </c>
      <c r="K15" s="1">
        <v>10760.0</v>
      </c>
      <c r="L15" s="2"/>
      <c r="M15" s="2"/>
      <c r="N15" s="2"/>
      <c r="O15" s="2"/>
      <c r="P15" s="2"/>
      <c r="Q15" s="2"/>
      <c r="R15" s="2"/>
      <c r="S15" s="2"/>
      <c r="T15" s="2"/>
      <c r="U15" s="2"/>
      <c r="V15" s="2"/>
      <c r="W15" s="2"/>
      <c r="X15" s="2"/>
      <c r="Y15" s="2"/>
      <c r="Z15" s="2"/>
    </row>
    <row r="16">
      <c r="A16" s="1" t="s">
        <v>146</v>
      </c>
      <c r="B16" s="1">
        <v>0.0</v>
      </c>
      <c r="C16" s="1">
        <v>-50.0</v>
      </c>
      <c r="D16" s="1">
        <v>-43.0</v>
      </c>
      <c r="E16" s="1">
        <v>-112.0</v>
      </c>
      <c r="F16" s="1">
        <v>-126.0</v>
      </c>
      <c r="G16" s="1">
        <v>-101.0</v>
      </c>
      <c r="H16" s="1">
        <v>-128.0</v>
      </c>
      <c r="I16" s="1">
        <v>-226.0</v>
      </c>
      <c r="J16" s="1">
        <v>-161.0</v>
      </c>
      <c r="K16" s="1">
        <v>0.0</v>
      </c>
      <c r="L16" s="2"/>
      <c r="M16" s="2"/>
      <c r="N16" s="2"/>
      <c r="O16" s="2"/>
      <c r="P16" s="2"/>
      <c r="Q16" s="2"/>
      <c r="R16" s="2"/>
      <c r="S16" s="2"/>
      <c r="T16" s="2"/>
      <c r="U16" s="2"/>
      <c r="V16" s="2"/>
      <c r="W16" s="2"/>
      <c r="X16" s="2"/>
      <c r="Y16" s="2"/>
      <c r="Z16" s="2"/>
    </row>
    <row r="17">
      <c r="A17" s="1" t="s">
        <v>147</v>
      </c>
      <c r="B17" s="1">
        <v>185.0</v>
      </c>
      <c r="C17" s="1">
        <v>-38.0</v>
      </c>
      <c r="D17" s="1">
        <v>-18.0</v>
      </c>
      <c r="E17" s="1">
        <v>7.0</v>
      </c>
      <c r="F17" s="1">
        <v>61.0</v>
      </c>
      <c r="G17" s="1">
        <v>64.0</v>
      </c>
      <c r="H17" s="1">
        <v>13.0</v>
      </c>
      <c r="I17" s="1">
        <v>-21.0</v>
      </c>
      <c r="J17" s="1">
        <v>8.0</v>
      </c>
      <c r="K17" s="1">
        <v>82.0</v>
      </c>
      <c r="L17" s="2"/>
      <c r="M17" s="2"/>
      <c r="N17" s="2"/>
      <c r="O17" s="2"/>
      <c r="P17" s="2"/>
      <c r="Q17" s="2"/>
      <c r="R17" s="2"/>
      <c r="S17" s="2"/>
      <c r="T17" s="2"/>
      <c r="U17" s="2"/>
      <c r="V17" s="2"/>
      <c r="W17" s="2"/>
      <c r="X17" s="2"/>
      <c r="Y17" s="2"/>
      <c r="Z17" s="2"/>
    </row>
    <row r="18">
      <c r="A18" s="1" t="s">
        <v>148</v>
      </c>
      <c r="B18" s="1">
        <v>8770.0</v>
      </c>
      <c r="C18" s="1">
        <v>8600.0</v>
      </c>
      <c r="D18" s="1">
        <v>7430.0</v>
      </c>
      <c r="E18" s="1">
        <v>7460.0</v>
      </c>
      <c r="F18" s="1">
        <v>8100.0</v>
      </c>
      <c r="G18" s="1">
        <v>8550.0</v>
      </c>
      <c r="H18" s="1">
        <v>4300.0</v>
      </c>
      <c r="I18" s="1">
        <v>9920.0</v>
      </c>
      <c r="J18" s="1">
        <v>9890.0</v>
      </c>
      <c r="K18" s="1">
        <v>10840.0</v>
      </c>
      <c r="L18" s="2"/>
      <c r="M18" s="2"/>
      <c r="N18" s="2"/>
      <c r="O18" s="2"/>
      <c r="P18" s="2"/>
      <c r="Q18" s="2"/>
      <c r="R18" s="2"/>
      <c r="S18" s="2"/>
      <c r="T18" s="2"/>
      <c r="U18" s="2"/>
      <c r="V18" s="2"/>
      <c r="W18" s="2"/>
      <c r="X18" s="2"/>
      <c r="Y18" s="2"/>
      <c r="Z18" s="2"/>
    </row>
    <row r="19">
      <c r="A19" s="1" t="s">
        <v>149</v>
      </c>
      <c r="B19" s="1">
        <v>-411.0</v>
      </c>
      <c r="C19" s="1">
        <v>-358.0</v>
      </c>
      <c r="D19" s="1">
        <v>-329.0</v>
      </c>
      <c r="E19" s="1">
        <v>-42.0</v>
      </c>
      <c r="F19" s="1">
        <v>23.0</v>
      </c>
      <c r="G19" s="1">
        <v>-125.0</v>
      </c>
      <c r="H19" s="1">
        <v>0.0</v>
      </c>
      <c r="I19" s="1">
        <v>0.0</v>
      </c>
      <c r="J19" s="1">
        <v>0.0</v>
      </c>
      <c r="K19" s="1">
        <v>-179.0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767.0</v>
      </c>
      <c r="J20" s="1">
        <v>-302.0</v>
      </c>
      <c r="K20" s="1">
        <v>-152.0</v>
      </c>
      <c r="L20" s="2"/>
      <c r="M20" s="2"/>
      <c r="N20" s="2"/>
      <c r="O20" s="2"/>
      <c r="P20" s="2"/>
      <c r="Q20" s="2"/>
      <c r="R20" s="2"/>
      <c r="S20" s="2"/>
      <c r="T20" s="2"/>
      <c r="U20" s="2"/>
      <c r="V20" s="2"/>
      <c r="W20" s="2"/>
      <c r="X20" s="2"/>
      <c r="Y20" s="2"/>
      <c r="Z20" s="2"/>
    </row>
    <row r="21" ht="15.75" customHeight="1">
      <c r="A21" s="1" t="s">
        <v>151</v>
      </c>
      <c r="B21" s="1">
        <v>630.0</v>
      </c>
      <c r="C21" s="1">
        <v>0.0</v>
      </c>
      <c r="D21" s="1">
        <v>1220.0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152</v>
      </c>
      <c r="B22" s="1">
        <v>0.0</v>
      </c>
      <c r="C22" s="1">
        <v>-308.0</v>
      </c>
      <c r="D22" s="1">
        <v>-223.0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8990.0</v>
      </c>
      <c r="C23" s="1">
        <v>7940.0</v>
      </c>
      <c r="D23" s="1">
        <v>8100.0</v>
      </c>
      <c r="E23" s="1">
        <v>7410.0</v>
      </c>
      <c r="F23" s="1">
        <v>8119.0</v>
      </c>
      <c r="G23" s="1">
        <v>8430.0</v>
      </c>
      <c r="H23" s="1">
        <v>4300.0</v>
      </c>
      <c r="I23" s="1">
        <v>10690.0</v>
      </c>
      <c r="J23" s="1">
        <v>9580.0</v>
      </c>
      <c r="K23" s="1">
        <v>10510.0</v>
      </c>
      <c r="L23" s="2"/>
      <c r="M23" s="2"/>
      <c r="N23" s="2"/>
      <c r="O23" s="2"/>
      <c r="P23" s="2"/>
      <c r="Q23" s="2"/>
      <c r="R23" s="2"/>
      <c r="S23" s="2"/>
      <c r="T23" s="2"/>
      <c r="U23" s="2"/>
      <c r="V23" s="2"/>
      <c r="W23" s="2"/>
      <c r="X23" s="2"/>
      <c r="Y23" s="2"/>
      <c r="Z23" s="2"/>
    </row>
    <row r="24" ht="15.75" customHeight="1">
      <c r="A24" s="1" t="s">
        <v>154</v>
      </c>
      <c r="B24" s="1">
        <v>3110.0</v>
      </c>
      <c r="C24" s="1">
        <v>2780.0</v>
      </c>
      <c r="D24" s="1">
        <v>2690.0</v>
      </c>
      <c r="E24" s="1">
        <v>4680.0</v>
      </c>
      <c r="F24" s="1">
        <v>1200.0</v>
      </c>
      <c r="G24" s="1">
        <v>1670.0</v>
      </c>
      <c r="H24" s="1">
        <v>1160.0</v>
      </c>
      <c r="I24" s="1">
        <v>2630.0</v>
      </c>
      <c r="J24" s="1">
        <v>2070.0</v>
      </c>
      <c r="K24" s="1">
        <v>2140.0</v>
      </c>
      <c r="L24" s="2"/>
      <c r="M24" s="2"/>
      <c r="N24" s="2"/>
      <c r="O24" s="2"/>
      <c r="P24" s="2"/>
      <c r="Q24" s="2"/>
      <c r="R24" s="2"/>
      <c r="S24" s="2"/>
      <c r="T24" s="2"/>
      <c r="U24" s="2"/>
      <c r="V24" s="2"/>
      <c r="W24" s="2"/>
      <c r="X24" s="2"/>
      <c r="Y24" s="2"/>
      <c r="Z24" s="2"/>
    </row>
    <row r="25" ht="15.75" customHeight="1">
      <c r="A25" s="1" t="s">
        <v>155</v>
      </c>
      <c r="B25" s="1">
        <v>5880.0</v>
      </c>
      <c r="C25" s="1">
        <v>5160.0</v>
      </c>
      <c r="D25" s="1">
        <v>5410.0</v>
      </c>
      <c r="E25" s="1">
        <v>2740.0</v>
      </c>
      <c r="F25" s="1">
        <v>6920.0</v>
      </c>
      <c r="G25" s="1">
        <v>6760.0</v>
      </c>
      <c r="H25" s="1">
        <v>3140.0</v>
      </c>
      <c r="I25" s="1">
        <v>8060.0</v>
      </c>
      <c r="J25" s="1">
        <v>7510.0</v>
      </c>
      <c r="K25" s="1">
        <v>8370.0</v>
      </c>
      <c r="L25" s="2"/>
      <c r="M25" s="2"/>
      <c r="N25" s="2"/>
      <c r="O25" s="2"/>
      <c r="P25" s="2"/>
      <c r="Q25" s="2"/>
      <c r="R25" s="2"/>
      <c r="S25" s="2"/>
      <c r="T25" s="2"/>
      <c r="U25" s="2"/>
      <c r="V25" s="2"/>
      <c r="W25" s="2"/>
      <c r="X25" s="2"/>
      <c r="Y25" s="2"/>
      <c r="Z25" s="2"/>
    </row>
    <row r="26" ht="15.75" customHeight="1">
      <c r="A26" s="1" t="s">
        <v>156</v>
      </c>
      <c r="B26" s="1">
        <v>5880.0</v>
      </c>
      <c r="C26" s="1">
        <v>5160.0</v>
      </c>
      <c r="D26" s="1">
        <v>5410.0</v>
      </c>
      <c r="E26" s="1">
        <v>2740.0</v>
      </c>
      <c r="F26" s="1">
        <v>6920.0</v>
      </c>
      <c r="G26" s="1">
        <v>6760.0</v>
      </c>
      <c r="H26" s="1">
        <v>3140.0</v>
      </c>
      <c r="I26" s="1">
        <v>8060.0</v>
      </c>
      <c r="J26" s="1">
        <v>7510.0</v>
      </c>
      <c r="K26" s="1">
        <v>8370.0</v>
      </c>
      <c r="L26" s="2"/>
      <c r="M26" s="2"/>
      <c r="N26" s="2"/>
      <c r="O26" s="2"/>
      <c r="P26" s="2"/>
      <c r="Q26" s="2"/>
      <c r="R26" s="2"/>
      <c r="S26" s="2"/>
      <c r="T26" s="2"/>
      <c r="U26" s="2"/>
      <c r="V26" s="2"/>
      <c r="W26" s="2"/>
      <c r="X26" s="2"/>
      <c r="Y26" s="2"/>
      <c r="Z26" s="2"/>
    </row>
    <row r="27" ht="15.75" customHeight="1">
      <c r="A27" s="1" t="s">
        <v>157</v>
      </c>
      <c r="B27" s="1">
        <v>5880.0</v>
      </c>
      <c r="C27" s="1">
        <v>5160.0</v>
      </c>
      <c r="D27" s="1">
        <v>5410.0</v>
      </c>
      <c r="E27" s="1">
        <v>2740.0</v>
      </c>
      <c r="F27" s="1">
        <v>6920.0</v>
      </c>
      <c r="G27" s="1">
        <v>6760.0</v>
      </c>
      <c r="H27" s="1">
        <v>3140.0</v>
      </c>
      <c r="I27" s="1">
        <v>8060.0</v>
      </c>
      <c r="J27" s="1">
        <v>7510.0</v>
      </c>
      <c r="K27" s="1">
        <v>8370.0</v>
      </c>
      <c r="L27" s="2"/>
      <c r="M27" s="2"/>
      <c r="N27" s="2"/>
      <c r="O27" s="2"/>
      <c r="P27" s="2"/>
      <c r="Q27" s="2"/>
      <c r="R27" s="2"/>
      <c r="S27" s="2"/>
      <c r="T27" s="2"/>
      <c r="U27" s="2"/>
      <c r="V27" s="2"/>
      <c r="W27" s="2"/>
      <c r="X27" s="2"/>
      <c r="Y27" s="2"/>
      <c r="Z27" s="2"/>
    </row>
    <row r="28" ht="15.75" customHeight="1">
      <c r="A28" s="1" t="s">
        <v>158</v>
      </c>
      <c r="B28" s="1">
        <v>46.0</v>
      </c>
      <c r="C28" s="1">
        <v>100.0</v>
      </c>
      <c r="D28" s="1">
        <v>123.0</v>
      </c>
      <c r="E28" s="1">
        <v>102.0</v>
      </c>
      <c r="F28" s="1">
        <v>134.0</v>
      </c>
      <c r="G28" s="1">
        <v>128.0</v>
      </c>
      <c r="H28" s="1">
        <v>99.0</v>
      </c>
      <c r="I28" s="1">
        <v>143.0</v>
      </c>
      <c r="J28" s="1">
        <v>114.0</v>
      </c>
      <c r="K28" s="1">
        <v>122.0</v>
      </c>
      <c r="L28" s="2"/>
      <c r="M28" s="2"/>
      <c r="N28" s="2"/>
      <c r="O28" s="2"/>
      <c r="P28" s="2"/>
      <c r="Q28" s="2"/>
      <c r="R28" s="2"/>
      <c r="S28" s="2"/>
      <c r="T28" s="2"/>
      <c r="U28" s="2"/>
      <c r="V28" s="2"/>
      <c r="W28" s="2"/>
      <c r="X28" s="2"/>
      <c r="Y28" s="2"/>
      <c r="Z28" s="2"/>
    </row>
    <row r="29" ht="15.75" customHeight="1">
      <c r="A29" s="1" t="s">
        <v>159</v>
      </c>
      <c r="B29" s="1">
        <v>5840.0</v>
      </c>
      <c r="C29" s="1">
        <v>5060.0</v>
      </c>
      <c r="D29" s="1">
        <v>5280.0</v>
      </c>
      <c r="E29" s="1">
        <v>2630.0</v>
      </c>
      <c r="F29" s="1">
        <v>6790.0</v>
      </c>
      <c r="G29" s="1">
        <v>6630.0</v>
      </c>
      <c r="H29" s="1">
        <v>3040.0</v>
      </c>
      <c r="I29" s="1">
        <v>7920.0</v>
      </c>
      <c r="J29" s="1">
        <v>7400.0</v>
      </c>
      <c r="K29" s="1">
        <v>8250.0</v>
      </c>
      <c r="L29" s="2"/>
      <c r="M29" s="2"/>
      <c r="N29" s="2"/>
      <c r="O29" s="2"/>
      <c r="P29" s="2"/>
      <c r="Q29" s="2"/>
      <c r="R29" s="2"/>
      <c r="S29" s="2"/>
      <c r="T29" s="2"/>
      <c r="U29" s="2"/>
      <c r="V29" s="2"/>
      <c r="W29" s="2"/>
      <c r="X29" s="2"/>
      <c r="Y29" s="2"/>
      <c r="Z29" s="2"/>
    </row>
    <row r="30" ht="15.75" customHeight="1">
      <c r="A30" s="1" t="s">
        <v>160</v>
      </c>
      <c r="B30" s="1">
        <v>5840.0</v>
      </c>
      <c r="C30" s="1">
        <v>5060.0</v>
      </c>
      <c r="D30" s="1">
        <v>5280.0</v>
      </c>
      <c r="E30" s="1">
        <v>2630.0</v>
      </c>
      <c r="F30" s="1">
        <v>6790.0</v>
      </c>
      <c r="G30" s="1">
        <v>6630.0</v>
      </c>
      <c r="H30" s="1">
        <v>3040.0</v>
      </c>
      <c r="I30" s="1">
        <v>7920.0</v>
      </c>
      <c r="J30" s="1">
        <v>7400.0</v>
      </c>
      <c r="K30" s="1">
        <v>8250.0</v>
      </c>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174</v>
      </c>
      <c r="B34" s="1">
        <v>1040.0</v>
      </c>
      <c r="C34" s="1">
        <v>999.0</v>
      </c>
      <c r="D34" s="1">
        <v>933.0</v>
      </c>
      <c r="E34" s="1">
        <v>883.0</v>
      </c>
      <c r="F34" s="1">
        <v>856.0</v>
      </c>
      <c r="G34" s="1">
        <v>828.0</v>
      </c>
      <c r="H34" s="1">
        <v>805.0</v>
      </c>
      <c r="I34" s="1">
        <v>789.0</v>
      </c>
      <c r="J34" s="1">
        <v>751.0</v>
      </c>
      <c r="K34" s="1">
        <v>735.0</v>
      </c>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180</v>
      </c>
      <c r="G35" s="1" t="s">
        <v>181</v>
      </c>
      <c r="H35" s="1" t="s">
        <v>169</v>
      </c>
      <c r="I35" s="1" t="s">
        <v>182</v>
      </c>
      <c r="J35" s="1" t="s">
        <v>171</v>
      </c>
      <c r="K35" s="1" t="s">
        <v>183</v>
      </c>
      <c r="L35" s="2"/>
      <c r="M35" s="2"/>
      <c r="N35" s="2"/>
      <c r="O35" s="2"/>
      <c r="P35" s="2"/>
      <c r="Q35" s="2"/>
      <c r="R35" s="2"/>
      <c r="S35" s="2"/>
      <c r="T35" s="2"/>
      <c r="U35" s="2"/>
      <c r="V35" s="2"/>
      <c r="W35" s="2"/>
      <c r="X35" s="2"/>
      <c r="Y35" s="2"/>
      <c r="Z35" s="2"/>
    </row>
    <row r="36" ht="15.75" customHeight="1">
      <c r="A36" s="1" t="s">
        <v>184</v>
      </c>
      <c r="B36" s="1" t="s">
        <v>176</v>
      </c>
      <c r="C36" s="1" t="s">
        <v>177</v>
      </c>
      <c r="D36" s="1" t="s">
        <v>178</v>
      </c>
      <c r="E36" s="1" t="s">
        <v>179</v>
      </c>
      <c r="F36" s="1" t="s">
        <v>180</v>
      </c>
      <c r="G36" s="1" t="s">
        <v>181</v>
      </c>
      <c r="H36" s="1" t="s">
        <v>169</v>
      </c>
      <c r="I36" s="1" t="s">
        <v>182</v>
      </c>
      <c r="J36" s="1" t="s">
        <v>171</v>
      </c>
      <c r="K36" s="1" t="s">
        <v>183</v>
      </c>
      <c r="L36" s="2"/>
      <c r="M36" s="2"/>
      <c r="N36" s="2"/>
      <c r="O36" s="2"/>
      <c r="P36" s="2"/>
      <c r="Q36" s="2"/>
      <c r="R36" s="2"/>
      <c r="S36" s="2"/>
      <c r="T36" s="2"/>
      <c r="U36" s="2"/>
      <c r="V36" s="2"/>
      <c r="W36" s="2"/>
      <c r="X36" s="2"/>
      <c r="Y36" s="2"/>
      <c r="Z36" s="2"/>
    </row>
    <row r="37" ht="15.75" customHeight="1">
      <c r="A37" s="1" t="s">
        <v>185</v>
      </c>
      <c r="B37" s="1">
        <v>1050.0</v>
      </c>
      <c r="C37" s="1">
        <v>1000.0</v>
      </c>
      <c r="D37" s="1">
        <v>935.0</v>
      </c>
      <c r="E37" s="1">
        <v>886.0</v>
      </c>
      <c r="F37" s="1">
        <v>859.0</v>
      </c>
      <c r="G37" s="1">
        <v>830.0</v>
      </c>
      <c r="H37" s="1">
        <v>806.0</v>
      </c>
      <c r="I37" s="1">
        <v>790.0</v>
      </c>
      <c r="J37" s="1">
        <v>752.0</v>
      </c>
      <c r="K37" s="1">
        <v>736.0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230</v>
      </c>
      <c r="D42" s="1" t="s">
        <v>230</v>
      </c>
      <c r="E42" s="1" t="s">
        <v>230</v>
      </c>
      <c r="F42" s="1" t="s">
        <v>230</v>
      </c>
      <c r="G42" s="1" t="s">
        <v>230</v>
      </c>
      <c r="H42" s="1" t="s">
        <v>230</v>
      </c>
      <c r="I42" s="1" t="s">
        <v>230</v>
      </c>
      <c r="J42" s="1" t="s">
        <v>230</v>
      </c>
      <c r="K42" s="1" t="s">
        <v>230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2400.0</v>
      </c>
      <c r="C45" s="1">
        <v>2440.0</v>
      </c>
      <c r="D45" s="1">
        <v>2450.0</v>
      </c>
      <c r="E45" s="1">
        <v>3670.0</v>
      </c>
      <c r="F45" s="1">
        <v>220.0</v>
      </c>
      <c r="G45" s="1">
        <v>1380.0</v>
      </c>
      <c r="H45" s="1">
        <v>1460.0</v>
      </c>
      <c r="I45" s="1">
        <v>2009.0</v>
      </c>
      <c r="J45" s="1">
        <v>2780.0</v>
      </c>
      <c r="K45" s="1">
        <v>2810.0</v>
      </c>
      <c r="L45" s="2"/>
      <c r="M45" s="2"/>
      <c r="N45" s="2"/>
      <c r="O45" s="2"/>
      <c r="P45" s="2"/>
      <c r="Q45" s="2"/>
      <c r="R45" s="2"/>
      <c r="S45" s="2"/>
      <c r="T45" s="2"/>
      <c r="U45" s="2"/>
      <c r="V45" s="2"/>
      <c r="W45" s="2"/>
      <c r="X45" s="2"/>
      <c r="Y45" s="2"/>
      <c r="Z45" s="2"/>
    </row>
    <row r="46" ht="15.75" customHeight="1">
      <c r="A46" s="1" t="s">
        <v>243</v>
      </c>
      <c r="B46" s="1">
        <v>412.0</v>
      </c>
      <c r="C46" s="1">
        <v>416.0</v>
      </c>
      <c r="D46" s="1">
        <v>342.0</v>
      </c>
      <c r="E46" s="1">
        <v>386.0</v>
      </c>
      <c r="F46" s="1">
        <v>681.0</v>
      </c>
      <c r="G46" s="1">
        <v>437.0</v>
      </c>
      <c r="H46" s="1">
        <v>639.0</v>
      </c>
      <c r="I46" s="1">
        <v>328.0</v>
      </c>
      <c r="J46" s="1">
        <v>476.0</v>
      </c>
      <c r="K46" s="1">
        <v>662.0</v>
      </c>
      <c r="L46" s="2"/>
      <c r="M46" s="2"/>
      <c r="N46" s="2"/>
      <c r="O46" s="2"/>
      <c r="P46" s="2"/>
      <c r="Q46" s="2"/>
      <c r="R46" s="2"/>
      <c r="S46" s="2"/>
      <c r="T46" s="2"/>
      <c r="U46" s="2"/>
      <c r="V46" s="2"/>
      <c r="W46" s="2"/>
      <c r="X46" s="2"/>
      <c r="Y46" s="2"/>
      <c r="Z46" s="2"/>
    </row>
    <row r="47" ht="15.75" customHeight="1">
      <c r="A47" s="1" t="s">
        <v>244</v>
      </c>
      <c r="B47" s="1">
        <v>2810.0</v>
      </c>
      <c r="C47" s="1">
        <v>2860.0</v>
      </c>
      <c r="D47" s="1">
        <v>2790.0</v>
      </c>
      <c r="E47" s="1">
        <v>4050.0</v>
      </c>
      <c r="F47" s="1">
        <v>901.0</v>
      </c>
      <c r="G47" s="1">
        <v>1820.0</v>
      </c>
      <c r="H47" s="1">
        <v>2100.0</v>
      </c>
      <c r="I47" s="1">
        <v>2340.0</v>
      </c>
      <c r="J47" s="1">
        <v>3260.0</v>
      </c>
      <c r="K47" s="1">
        <v>3470.0</v>
      </c>
      <c r="L47" s="2"/>
      <c r="M47" s="2"/>
      <c r="N47" s="2"/>
      <c r="O47" s="2"/>
      <c r="P47" s="2"/>
      <c r="Q47" s="2"/>
      <c r="R47" s="2"/>
      <c r="S47" s="2"/>
      <c r="T47" s="2"/>
      <c r="U47" s="2"/>
      <c r="V47" s="2"/>
      <c r="W47" s="2"/>
      <c r="X47" s="2"/>
      <c r="Y47" s="2"/>
      <c r="Z47" s="2"/>
    </row>
    <row r="48" ht="15.75" customHeight="1">
      <c r="A48" s="1" t="s">
        <v>245</v>
      </c>
      <c r="B48" s="1">
        <v>391.0</v>
      </c>
      <c r="C48" s="1">
        <v>-28.0</v>
      </c>
      <c r="D48" s="1">
        <v>-53.0</v>
      </c>
      <c r="E48" s="1">
        <v>534.0</v>
      </c>
      <c r="F48" s="1">
        <v>354.0</v>
      </c>
      <c r="G48" s="1">
        <v>-89.0</v>
      </c>
      <c r="H48" s="1">
        <v>-1050.0</v>
      </c>
      <c r="I48" s="1">
        <v>253.0</v>
      </c>
      <c r="J48" s="1">
        <v>-880.0</v>
      </c>
      <c r="K48" s="1">
        <v>-1090.0</v>
      </c>
      <c r="L48" s="2"/>
      <c r="M48" s="2"/>
      <c r="N48" s="2"/>
      <c r="O48" s="2"/>
      <c r="P48" s="2"/>
      <c r="Q48" s="2"/>
      <c r="R48" s="2"/>
      <c r="S48" s="2"/>
      <c r="T48" s="2"/>
      <c r="U48" s="2"/>
      <c r="V48" s="2"/>
      <c r="W48" s="2"/>
      <c r="X48" s="2"/>
      <c r="Y48" s="2"/>
      <c r="Z48" s="2"/>
    </row>
    <row r="49" ht="15.75" customHeight="1">
      <c r="A49" s="1" t="s">
        <v>246</v>
      </c>
      <c r="B49" s="1">
        <v>-97.0</v>
      </c>
      <c r="C49" s="1">
        <v>-55.0</v>
      </c>
      <c r="D49" s="1">
        <v>-52.0</v>
      </c>
      <c r="E49" s="1">
        <v>91.0</v>
      </c>
      <c r="F49" s="1">
        <v>-54.0</v>
      </c>
      <c r="G49" s="1">
        <v>-62.0</v>
      </c>
      <c r="H49" s="1">
        <v>111.0</v>
      </c>
      <c r="I49" s="1">
        <v>41.0</v>
      </c>
      <c r="J49" s="1">
        <v>-309.0</v>
      </c>
      <c r="K49" s="1">
        <v>-238.0</v>
      </c>
      <c r="L49" s="2"/>
      <c r="M49" s="2"/>
      <c r="N49" s="2"/>
      <c r="O49" s="2"/>
      <c r="P49" s="2"/>
      <c r="Q49" s="2"/>
      <c r="R49" s="2"/>
      <c r="S49" s="2"/>
      <c r="T49" s="2"/>
      <c r="U49" s="2"/>
      <c r="V49" s="2"/>
      <c r="W49" s="2"/>
      <c r="X49" s="2"/>
      <c r="Y49" s="2"/>
      <c r="Z49" s="2"/>
    </row>
    <row r="50" ht="15.75" customHeight="1">
      <c r="A50" s="1" t="s">
        <v>247</v>
      </c>
      <c r="B50" s="1">
        <v>294.0</v>
      </c>
      <c r="C50" s="1">
        <v>-83.0</v>
      </c>
      <c r="D50" s="1">
        <v>-105.0</v>
      </c>
      <c r="E50" s="1">
        <v>625.0</v>
      </c>
      <c r="F50" s="1">
        <v>300.0</v>
      </c>
      <c r="G50" s="1">
        <v>-151.0</v>
      </c>
      <c r="H50" s="1">
        <v>-939.0</v>
      </c>
      <c r="I50" s="1">
        <v>294.0</v>
      </c>
      <c r="J50" s="1">
        <v>-1190.0</v>
      </c>
      <c r="K50" s="1">
        <v>-1330.0</v>
      </c>
      <c r="L50" s="2"/>
      <c r="M50" s="2"/>
      <c r="N50" s="2"/>
      <c r="O50" s="2"/>
      <c r="P50" s="2"/>
      <c r="Q50" s="2"/>
      <c r="R50" s="2"/>
      <c r="S50" s="2"/>
      <c r="T50" s="2"/>
      <c r="U50" s="2"/>
      <c r="V50" s="2"/>
      <c r="W50" s="2"/>
      <c r="X50" s="2"/>
      <c r="Y50" s="2"/>
      <c r="Z50" s="2"/>
    </row>
    <row r="51" ht="15.75" customHeight="1">
      <c r="A51" s="1" t="s">
        <v>248</v>
      </c>
      <c r="B51" s="1">
        <v>5480.0</v>
      </c>
      <c r="C51" s="1">
        <v>5380.0</v>
      </c>
      <c r="D51" s="1">
        <v>4640.0</v>
      </c>
      <c r="E51" s="1">
        <v>4660.0</v>
      </c>
      <c r="F51" s="1">
        <v>5060.0</v>
      </c>
      <c r="G51" s="1">
        <v>5350.0</v>
      </c>
      <c r="H51" s="1">
        <v>2680.0</v>
      </c>
      <c r="I51" s="1">
        <v>6200.0</v>
      </c>
      <c r="J51" s="1">
        <v>6180.0</v>
      </c>
      <c r="K51" s="1">
        <v>6780.0</v>
      </c>
      <c r="L51" s="2"/>
      <c r="M51" s="2"/>
      <c r="N51" s="2"/>
      <c r="O51" s="2"/>
      <c r="P51" s="2"/>
      <c r="Q51" s="2"/>
      <c r="R51" s="2"/>
      <c r="S51" s="2"/>
      <c r="T51" s="2"/>
      <c r="U51" s="2"/>
      <c r="V51" s="2"/>
      <c r="W51" s="2"/>
      <c r="X51" s="2"/>
      <c r="Y51" s="2"/>
      <c r="Z51" s="2"/>
    </row>
    <row r="52" ht="15.75" customHeight="1">
      <c r="A52" s="1" t="s">
        <v>249</v>
      </c>
      <c r="B52" s="1">
        <v>24.0</v>
      </c>
      <c r="C52" s="1">
        <v>23.0</v>
      </c>
      <c r="D52" s="1">
        <v>24.0</v>
      </c>
      <c r="E52" s="1">
        <v>25.0</v>
      </c>
      <c r="F52" s="1">
        <v>-40.0</v>
      </c>
      <c r="G52" s="1">
        <v>-8.0</v>
      </c>
      <c r="H52" s="1">
        <v>-8.0</v>
      </c>
      <c r="I52" s="1">
        <v>-26.0</v>
      </c>
      <c r="J52" s="1">
        <v>-24.0</v>
      </c>
      <c r="K52" s="1">
        <v>-12.0</v>
      </c>
      <c r="L52" s="2"/>
      <c r="M52" s="2"/>
      <c r="N52" s="2"/>
      <c r="O52" s="2"/>
      <c r="P52" s="2"/>
      <c r="Q52" s="2"/>
      <c r="R52" s="2"/>
      <c r="S52" s="2"/>
      <c r="T52" s="2"/>
      <c r="U52" s="2"/>
      <c r="V52" s="2"/>
      <c r="W52" s="2"/>
      <c r="X52" s="2"/>
      <c r="Y52" s="2"/>
      <c r="Z52" s="2"/>
    </row>
    <row r="53" ht="15.75" customHeight="1">
      <c r="A53" s="1" t="s">
        <v>250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0.0</v>
      </c>
      <c r="C54" s="1">
        <v>0.0</v>
      </c>
      <c r="D54" s="1">
        <v>0.0</v>
      </c>
      <c r="E54" s="1">
        <v>0.0</v>
      </c>
      <c r="F54" s="1">
        <v>0.0</v>
      </c>
      <c r="G54" s="1">
        <v>280.0</v>
      </c>
      <c r="H54" s="1">
        <v>247.0</v>
      </c>
      <c r="I54" s="1">
        <v>326.0</v>
      </c>
      <c r="J54" s="1">
        <v>373.0</v>
      </c>
      <c r="K54" s="1">
        <v>450.0</v>
      </c>
      <c r="L54" s="2"/>
      <c r="M54" s="2"/>
      <c r="N54" s="2"/>
      <c r="O54" s="2"/>
      <c r="P54" s="2"/>
      <c r="Q54" s="2"/>
      <c r="R54" s="2"/>
      <c r="S54" s="2"/>
      <c r="T54" s="2"/>
      <c r="U54" s="2"/>
      <c r="V54" s="2"/>
      <c r="W54" s="2"/>
      <c r="X54" s="2"/>
      <c r="Y54" s="2"/>
      <c r="Z54" s="2"/>
    </row>
    <row r="55" ht="15.75" customHeight="1">
      <c r="A55" s="1" t="s">
        <v>252</v>
      </c>
      <c r="B55" s="1">
        <v>290.0</v>
      </c>
      <c r="C55" s="1">
        <v>234.0</v>
      </c>
      <c r="D55" s="1">
        <v>254.0</v>
      </c>
      <c r="E55" s="1">
        <v>282.0</v>
      </c>
      <c r="F55" s="1">
        <v>283.0</v>
      </c>
      <c r="G55" s="1">
        <v>3.0</v>
      </c>
      <c r="H55" s="1">
        <v>2.0</v>
      </c>
      <c r="I55" s="1">
        <v>4.0</v>
      </c>
      <c r="J55" s="1">
        <v>2.0</v>
      </c>
      <c r="K55" s="1">
        <v>0.0</v>
      </c>
      <c r="L55" s="2"/>
      <c r="M55" s="2"/>
      <c r="N55" s="2"/>
      <c r="O55" s="2"/>
      <c r="P55" s="2"/>
      <c r="Q55" s="2"/>
      <c r="R55" s="2"/>
      <c r="S55" s="2"/>
      <c r="T55" s="2"/>
      <c r="U55" s="2"/>
      <c r="V55" s="2"/>
      <c r="W55" s="2"/>
      <c r="X55" s="2"/>
      <c r="Y55" s="2"/>
      <c r="Z55" s="2"/>
    </row>
    <row r="56" ht="15.75" customHeight="1">
      <c r="A56" s="1" t="s">
        <v>253</v>
      </c>
      <c r="B56" s="1">
        <v>290.0</v>
      </c>
      <c r="C56" s="1">
        <v>234.0</v>
      </c>
      <c r="D56" s="1">
        <v>254.0</v>
      </c>
      <c r="E56" s="1">
        <v>282.0</v>
      </c>
      <c r="F56" s="1">
        <v>283.0</v>
      </c>
      <c r="G56" s="1">
        <v>283.0</v>
      </c>
      <c r="H56" s="1">
        <v>249.0</v>
      </c>
      <c r="I56" s="1">
        <v>330.0</v>
      </c>
      <c r="J56" s="1">
        <v>375.0</v>
      </c>
      <c r="K56" s="1">
        <v>450.0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169</v>
      </c>
      <c r="C3" s="1" t="s">
        <v>256</v>
      </c>
      <c r="D3" s="1" t="s">
        <v>257</v>
      </c>
      <c r="E3" s="1" t="s">
        <v>258</v>
      </c>
      <c r="F3" s="1" t="s">
        <v>259</v>
      </c>
      <c r="G3" s="1" t="s">
        <v>260</v>
      </c>
      <c r="H3" s="1" t="s">
        <v>258</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2"/>
      <c r="C6" s="2"/>
      <c r="D6" s="2"/>
      <c r="E6" s="2"/>
      <c r="F6" s="2"/>
      <c r="G6" s="2"/>
      <c r="H6" s="2"/>
      <c r="I6" s="2"/>
      <c r="J6" s="2"/>
      <c r="K6" s="2"/>
      <c r="L6" s="2"/>
      <c r="M6" s="2"/>
      <c r="N6" s="2"/>
      <c r="O6" s="2"/>
      <c r="P6" s="2"/>
      <c r="Q6" s="2"/>
      <c r="R6" s="2"/>
      <c r="S6" s="2"/>
      <c r="T6" s="2"/>
      <c r="U6" s="2"/>
      <c r="V6" s="2"/>
      <c r="W6" s="2"/>
      <c r="X6" s="2"/>
      <c r="Y6" s="2"/>
      <c r="Z6" s="2"/>
    </row>
    <row r="7">
      <c r="A7" s="1" t="s">
        <v>287</v>
      </c>
      <c r="B7" s="1" t="s">
        <v>288</v>
      </c>
      <c r="C7" s="1" t="s">
        <v>289</v>
      </c>
      <c r="D7" s="1" t="s">
        <v>290</v>
      </c>
      <c r="E7" s="1" t="s">
        <v>291</v>
      </c>
      <c r="F7" s="1" t="s">
        <v>292</v>
      </c>
      <c r="G7" s="1" t="s">
        <v>293</v>
      </c>
      <c r="H7" s="1" t="s">
        <v>294</v>
      </c>
      <c r="I7" s="1" t="s">
        <v>295</v>
      </c>
      <c r="J7" s="1" t="s">
        <v>296</v>
      </c>
      <c r="K7" s="1" t="s">
        <v>297</v>
      </c>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v>10.0</v>
      </c>
      <c r="I9" s="1" t="s">
        <v>316</v>
      </c>
      <c r="J9" s="1" t="s">
        <v>317</v>
      </c>
      <c r="K9" s="1" t="s">
        <v>318</v>
      </c>
      <c r="L9" s="2"/>
      <c r="M9" s="2"/>
      <c r="N9" s="2"/>
      <c r="O9" s="2"/>
      <c r="P9" s="2"/>
      <c r="Q9" s="2"/>
      <c r="R9" s="2"/>
      <c r="S9" s="2"/>
      <c r="T9" s="2"/>
      <c r="U9" s="2"/>
      <c r="V9" s="2"/>
      <c r="W9" s="2"/>
      <c r="X9" s="2"/>
      <c r="Y9" s="2"/>
      <c r="Z9" s="2"/>
    </row>
    <row r="10">
      <c r="A10" s="1" t="s">
        <v>319</v>
      </c>
      <c r="B10" s="1" t="s">
        <v>310</v>
      </c>
      <c r="C10" s="1" t="s">
        <v>311</v>
      </c>
      <c r="D10" s="1" t="s">
        <v>312</v>
      </c>
      <c r="E10" s="1" t="s">
        <v>313</v>
      </c>
      <c r="F10" s="1" t="s">
        <v>314</v>
      </c>
      <c r="G10" s="1" t="s">
        <v>315</v>
      </c>
      <c r="H10" s="1">
        <v>10.0</v>
      </c>
      <c r="I10" s="1" t="s">
        <v>316</v>
      </c>
      <c r="J10" s="1" t="s">
        <v>317</v>
      </c>
      <c r="K10" s="1" t="s">
        <v>318</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312</v>
      </c>
      <c r="J11" s="1" t="s">
        <v>328</v>
      </c>
      <c r="K11" s="1" t="s">
        <v>329</v>
      </c>
      <c r="L11" s="2"/>
      <c r="M11" s="2"/>
      <c r="N11" s="2"/>
      <c r="O11" s="2"/>
      <c r="P11" s="2"/>
      <c r="Q11" s="2"/>
      <c r="R11" s="2"/>
      <c r="S11" s="2"/>
      <c r="T11" s="2"/>
      <c r="U11" s="2"/>
      <c r="V11" s="2"/>
      <c r="W11" s="2"/>
      <c r="X11" s="2"/>
      <c r="Y11" s="2"/>
      <c r="Z11" s="2"/>
    </row>
    <row r="12">
      <c r="A12" s="1" t="s">
        <v>330</v>
      </c>
      <c r="B12" s="1">
        <v>17.0</v>
      </c>
      <c r="C12" s="1" t="s">
        <v>331</v>
      </c>
      <c r="D12" s="1" t="s">
        <v>332</v>
      </c>
      <c r="E12" s="1" t="s">
        <v>333</v>
      </c>
      <c r="F12" s="1" t="s">
        <v>334</v>
      </c>
      <c r="G12" s="1" t="s">
        <v>335</v>
      </c>
      <c r="H12" s="1" t="s">
        <v>336</v>
      </c>
      <c r="I12" s="1" t="s">
        <v>337</v>
      </c>
      <c r="J12" s="1" t="s">
        <v>338</v>
      </c>
      <c r="K12" s="1" t="s">
        <v>338</v>
      </c>
      <c r="L12" s="2"/>
      <c r="M12" s="2"/>
      <c r="N12" s="2"/>
      <c r="O12" s="2"/>
      <c r="P12" s="2"/>
      <c r="Q12" s="2"/>
      <c r="R12" s="2"/>
      <c r="S12" s="2"/>
      <c r="T12" s="2"/>
      <c r="U12" s="2"/>
      <c r="V12" s="2"/>
      <c r="W12" s="2"/>
      <c r="X12" s="2"/>
      <c r="Y12" s="2"/>
      <c r="Z12" s="2"/>
    </row>
    <row r="13">
      <c r="A13" s="1" t="s">
        <v>339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339</v>
      </c>
      <c r="B14" s="1" t="s">
        <v>340</v>
      </c>
      <c r="C14" s="1" t="s">
        <v>341</v>
      </c>
      <c r="D14" s="1" t="s">
        <v>341</v>
      </c>
      <c r="E14" s="1" t="s">
        <v>342</v>
      </c>
      <c r="F14" s="1" t="s">
        <v>343</v>
      </c>
      <c r="G14" s="1" t="s">
        <v>340</v>
      </c>
      <c r="H14" s="1" t="s">
        <v>344</v>
      </c>
      <c r="I14" s="1" t="s">
        <v>345</v>
      </c>
      <c r="J14" s="1" t="s">
        <v>346</v>
      </c>
      <c r="K14" s="1" t="s">
        <v>345</v>
      </c>
      <c r="L14" s="2"/>
      <c r="M14" s="2"/>
      <c r="N14" s="2"/>
      <c r="O14" s="2"/>
      <c r="P14" s="2"/>
      <c r="Q14" s="2"/>
      <c r="R14" s="2"/>
      <c r="S14" s="2"/>
      <c r="T14" s="2"/>
      <c r="U14" s="2"/>
      <c r="V14" s="2"/>
      <c r="W14" s="2"/>
      <c r="X14" s="2"/>
      <c r="Y14" s="2"/>
      <c r="Z14" s="2"/>
    </row>
    <row r="15">
      <c r="A15" s="1" t="s">
        <v>347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348</v>
      </c>
      <c r="B16" s="1" t="s">
        <v>349</v>
      </c>
      <c r="C16" s="1" t="s">
        <v>350</v>
      </c>
      <c r="D16" s="1" t="s">
        <v>350</v>
      </c>
      <c r="E16" s="1" t="s">
        <v>351</v>
      </c>
      <c r="F16" s="1" t="s">
        <v>350</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258</v>
      </c>
      <c r="D17" s="1" t="s">
        <v>359</v>
      </c>
      <c r="E17" s="1" t="s">
        <v>360</v>
      </c>
      <c r="F17" s="1" t="s">
        <v>359</v>
      </c>
      <c r="G17" s="1" t="s">
        <v>352</v>
      </c>
      <c r="H17" s="1" t="s">
        <v>361</v>
      </c>
      <c r="I17" s="1" t="s">
        <v>362</v>
      </c>
      <c r="J17" s="1" t="s">
        <v>363</v>
      </c>
      <c r="K17" s="1" t="s">
        <v>212</v>
      </c>
      <c r="L17" s="2"/>
      <c r="M17" s="2"/>
      <c r="N17" s="2"/>
      <c r="O17" s="2"/>
      <c r="P17" s="2"/>
      <c r="Q17" s="2"/>
      <c r="R17" s="2"/>
      <c r="S17" s="2"/>
      <c r="T17" s="2"/>
      <c r="U17" s="2"/>
      <c r="V17" s="2"/>
      <c r="W17" s="2"/>
      <c r="X17" s="2"/>
      <c r="Y17" s="2"/>
      <c r="Z17" s="2"/>
    </row>
    <row r="18">
      <c r="A18" s="1" t="s">
        <v>364</v>
      </c>
      <c r="B18" s="1" t="s">
        <v>344</v>
      </c>
      <c r="C18" s="1" t="s">
        <v>365</v>
      </c>
      <c r="D18" s="1" t="s">
        <v>366</v>
      </c>
      <c r="E18" s="1" t="s">
        <v>367</v>
      </c>
      <c r="F18" s="1" t="s">
        <v>368</v>
      </c>
      <c r="G18" s="1" t="s">
        <v>365</v>
      </c>
      <c r="H18" s="1" t="s">
        <v>369</v>
      </c>
      <c r="I18" s="1" t="s">
        <v>365</v>
      </c>
      <c r="J18" s="1" t="s">
        <v>344</v>
      </c>
      <c r="K18" s="1" t="s">
        <v>366</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1" t="s">
        <v>416</v>
      </c>
      <c r="C24" s="1" t="s">
        <v>417</v>
      </c>
      <c r="D24" s="1" t="s">
        <v>418</v>
      </c>
      <c r="E24" s="1" t="s">
        <v>419</v>
      </c>
      <c r="F24" s="1" t="s">
        <v>420</v>
      </c>
      <c r="G24" s="1" t="s">
        <v>421</v>
      </c>
      <c r="H24" s="1" t="s">
        <v>422</v>
      </c>
      <c r="I24" s="1" t="s">
        <v>423</v>
      </c>
      <c r="J24" s="1" t="s">
        <v>424</v>
      </c>
      <c r="K24" s="1" t="s">
        <v>425</v>
      </c>
      <c r="L24" s="2"/>
      <c r="M24" s="2"/>
      <c r="N24" s="2"/>
      <c r="O24" s="2"/>
      <c r="P24" s="2"/>
      <c r="Q24" s="2"/>
      <c r="R24" s="2"/>
      <c r="S24" s="2"/>
      <c r="T24" s="2"/>
      <c r="U24" s="2"/>
      <c r="V24" s="2"/>
      <c r="W24" s="2"/>
      <c r="X24" s="2"/>
      <c r="Y24" s="2"/>
      <c r="Z24" s="2"/>
    </row>
    <row r="25" ht="15.75" customHeight="1">
      <c r="A25" s="1" t="s">
        <v>426</v>
      </c>
      <c r="B25" s="1" t="s">
        <v>279</v>
      </c>
      <c r="C25" s="1" t="s">
        <v>427</v>
      </c>
      <c r="D25" s="1" t="s">
        <v>427</v>
      </c>
      <c r="E25" s="1" t="s">
        <v>428</v>
      </c>
      <c r="F25" s="1">
        <v>12.0</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436</v>
      </c>
      <c r="E26" s="1" t="s">
        <v>437</v>
      </c>
      <c r="F26" s="1" t="s">
        <v>279</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437</v>
      </c>
      <c r="C27" s="1" t="s">
        <v>444</v>
      </c>
      <c r="D27" s="1" t="s">
        <v>429</v>
      </c>
      <c r="E27" s="1" t="s">
        <v>445</v>
      </c>
      <c r="F27" s="1" t="s">
        <v>446</v>
      </c>
      <c r="G27" s="1" t="s">
        <v>447</v>
      </c>
      <c r="H27" s="1">
        <v>11.0</v>
      </c>
      <c r="I27" s="1" t="s">
        <v>448</v>
      </c>
      <c r="J27" s="1" t="s">
        <v>449</v>
      </c>
      <c r="K27" s="1" t="s">
        <v>449</v>
      </c>
      <c r="L27" s="2"/>
      <c r="M27" s="2"/>
      <c r="N27" s="2"/>
      <c r="O27" s="2"/>
      <c r="P27" s="2"/>
      <c r="Q27" s="2"/>
      <c r="R27" s="2"/>
      <c r="S27" s="2"/>
      <c r="T27" s="2"/>
      <c r="U27" s="2"/>
      <c r="V27" s="2"/>
      <c r="W27" s="2"/>
      <c r="X27" s="2"/>
      <c r="Y27" s="2"/>
      <c r="Z27" s="2"/>
    </row>
    <row r="28" ht="15.75" customHeight="1">
      <c r="A28" s="1" t="s">
        <v>450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1" t="s">
        <v>474</v>
      </c>
      <c r="C32" s="1" t="s">
        <v>475</v>
      </c>
      <c r="D32" s="1" t="s">
        <v>476</v>
      </c>
      <c r="E32" s="1" t="s">
        <v>477</v>
      </c>
      <c r="F32" s="1" t="s">
        <v>478</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209</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31</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513</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499</v>
      </c>
      <c r="D40" s="1" t="s">
        <v>561</v>
      </c>
      <c r="E40" s="1" t="s">
        <v>562</v>
      </c>
      <c r="F40" s="1" t="s">
        <v>563</v>
      </c>
      <c r="G40" s="1" t="s">
        <v>564</v>
      </c>
      <c r="H40" s="1" t="s">
        <v>565</v>
      </c>
      <c r="I40" s="1" t="s">
        <v>31</v>
      </c>
      <c r="J40" s="1" t="s">
        <v>566</v>
      </c>
      <c r="K40" s="1" t="s">
        <v>567</v>
      </c>
      <c r="L40" s="2"/>
      <c r="M40" s="2"/>
      <c r="N40" s="2"/>
      <c r="O40" s="2"/>
      <c r="P40" s="2"/>
      <c r="Q40" s="2"/>
      <c r="R40" s="2"/>
      <c r="S40" s="2"/>
      <c r="T40" s="2"/>
      <c r="U40" s="2"/>
      <c r="V40" s="2"/>
      <c r="W40" s="2"/>
      <c r="X40" s="2"/>
      <c r="Y40" s="2"/>
      <c r="Z40" s="2"/>
    </row>
    <row r="41" ht="15.75" customHeight="1">
      <c r="A41" s="1" t="s">
        <v>568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324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591</v>
      </c>
      <c r="C45" s="1" t="s">
        <v>592</v>
      </c>
      <c r="D45" s="1" t="s">
        <v>593</v>
      </c>
      <c r="E45" s="1" t="s">
        <v>594</v>
      </c>
      <c r="F45" s="1" t="s">
        <v>595</v>
      </c>
      <c r="G45" s="1" t="s">
        <v>596</v>
      </c>
      <c r="H45" s="1" t="s">
        <v>597</v>
      </c>
      <c r="I45" s="1" t="s">
        <v>598</v>
      </c>
      <c r="J45" s="1" t="s">
        <v>599</v>
      </c>
      <c r="K45" s="1" t="s">
        <v>600</v>
      </c>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179</v>
      </c>
      <c r="D48" s="1" t="s">
        <v>626</v>
      </c>
      <c r="E48" s="1" t="s">
        <v>627</v>
      </c>
      <c r="F48" s="1" t="s">
        <v>628</v>
      </c>
      <c r="G48" s="1" t="s">
        <v>629</v>
      </c>
      <c r="H48" s="1" t="s">
        <v>362</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600</v>
      </c>
      <c r="C49" s="1" t="s">
        <v>634</v>
      </c>
      <c r="D49" s="1" t="s">
        <v>635</v>
      </c>
      <c r="E49" s="1" t="s">
        <v>636</v>
      </c>
      <c r="F49" s="1" t="s">
        <v>637</v>
      </c>
      <c r="G49" s="1" t="s">
        <v>625</v>
      </c>
      <c r="H49" s="1" t="s">
        <v>638</v>
      </c>
      <c r="I49" s="1" t="s">
        <v>639</v>
      </c>
      <c r="J49" s="1" t="s">
        <v>640</v>
      </c>
      <c r="K49" s="1" t="s">
        <v>119</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463</v>
      </c>
      <c r="J53" s="1" t="s">
        <v>682</v>
      </c>
      <c r="K53" s="1" t="s">
        <v>683</v>
      </c>
      <c r="L53" s="2"/>
      <c r="M53" s="2"/>
      <c r="N53" s="2"/>
      <c r="O53" s="2"/>
      <c r="P53" s="2"/>
      <c r="Q53" s="2"/>
      <c r="R53" s="2"/>
      <c r="S53" s="2"/>
      <c r="T53" s="2"/>
      <c r="U53" s="2"/>
      <c r="V53" s="2"/>
      <c r="W53" s="2"/>
      <c r="X53" s="2"/>
      <c r="Y53" s="2"/>
      <c r="Z53" s="2"/>
    </row>
    <row r="54" ht="15.75" customHeight="1">
      <c r="A54" s="1" t="s">
        <v>684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685</v>
      </c>
      <c r="B55" s="1" t="s">
        <v>657</v>
      </c>
      <c r="C55" s="1">
        <v>1.0</v>
      </c>
      <c r="D55" s="1" t="s">
        <v>508</v>
      </c>
      <c r="E55" s="1" t="s">
        <v>686</v>
      </c>
      <c r="F55" s="1" t="s">
        <v>687</v>
      </c>
      <c r="G55" s="1" t="s">
        <v>688</v>
      </c>
      <c r="H55" s="1" t="s">
        <v>689</v>
      </c>
      <c r="I55" s="1" t="s">
        <v>690</v>
      </c>
      <c r="J55" s="1" t="s">
        <v>206</v>
      </c>
      <c r="K55" s="1" t="s">
        <v>691</v>
      </c>
      <c r="L55" s="2"/>
      <c r="M55" s="2"/>
      <c r="N55" s="2"/>
      <c r="O55" s="2"/>
      <c r="P55" s="2"/>
      <c r="Q55" s="2"/>
      <c r="R55" s="2"/>
      <c r="S55" s="2"/>
      <c r="T55" s="2"/>
      <c r="U55" s="2"/>
      <c r="V55" s="2"/>
      <c r="W55" s="2"/>
      <c r="X55" s="2"/>
      <c r="Y55" s="2"/>
      <c r="Z55" s="2"/>
    </row>
    <row r="56" ht="15.75" customHeight="1">
      <c r="A56" s="1" t="s">
        <v>692</v>
      </c>
      <c r="B56" s="1" t="s">
        <v>657</v>
      </c>
      <c r="C56" s="1" t="s">
        <v>693</v>
      </c>
      <c r="D56" s="1" t="s">
        <v>694</v>
      </c>
      <c r="E56" s="1" t="s">
        <v>695</v>
      </c>
      <c r="F56" s="1" t="s">
        <v>696</v>
      </c>
      <c r="G56" s="1" t="s">
        <v>697</v>
      </c>
      <c r="H56" s="1" t="s">
        <v>698</v>
      </c>
      <c r="I56" s="1" t="s">
        <v>646</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507</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v>5.0</v>
      </c>
      <c r="E60" s="1" t="s">
        <v>727</v>
      </c>
      <c r="F60" s="1" t="s">
        <v>728</v>
      </c>
      <c r="G60" s="1" t="s">
        <v>729</v>
      </c>
      <c r="H60" s="1" t="s">
        <v>730</v>
      </c>
      <c r="I60" s="1" t="s">
        <v>731</v>
      </c>
      <c r="J60" s="1" t="s">
        <v>467</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215</v>
      </c>
      <c r="D62" s="1" t="s">
        <v>746</v>
      </c>
      <c r="E62" s="1" t="s">
        <v>747</v>
      </c>
      <c r="F62" s="1" t="s">
        <v>188</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460</v>
      </c>
      <c r="D64" s="1" t="s">
        <v>766</v>
      </c>
      <c r="E64" s="1" t="s">
        <v>767</v>
      </c>
      <c r="F64" s="1" t="s">
        <v>487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779</v>
      </c>
      <c r="H65" s="1" t="s">
        <v>780</v>
      </c>
      <c r="I65" s="1" t="s">
        <v>781</v>
      </c>
      <c r="J65" s="1" t="s">
        <v>782</v>
      </c>
      <c r="K65" s="1" t="s">
        <v>783</v>
      </c>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775</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795</v>
      </c>
      <c r="B68" s="1" t="s">
        <v>549</v>
      </c>
      <c r="C68" s="1" t="s">
        <v>696</v>
      </c>
      <c r="D68" s="1" t="s">
        <v>796</v>
      </c>
      <c r="E68" s="1" t="s">
        <v>797</v>
      </c>
      <c r="F68" s="1" t="s">
        <v>798</v>
      </c>
      <c r="G68" s="1" t="s">
        <v>799</v>
      </c>
      <c r="H68" s="1" t="s">
        <v>800</v>
      </c>
      <c r="I68" s="1" t="s">
        <v>801</v>
      </c>
      <c r="J68" s="1" t="s">
        <v>802</v>
      </c>
      <c r="K68" s="1" t="s">
        <v>527</v>
      </c>
      <c r="L68" s="2"/>
      <c r="M68" s="2"/>
      <c r="N68" s="2"/>
      <c r="O68" s="2"/>
      <c r="P68" s="2"/>
      <c r="Q68" s="2"/>
      <c r="R68" s="2"/>
      <c r="S68" s="2"/>
      <c r="T68" s="2"/>
      <c r="U68" s="2"/>
      <c r="V68" s="2"/>
      <c r="W68" s="2"/>
      <c r="X68" s="2"/>
      <c r="Y68" s="2"/>
      <c r="Z68" s="2"/>
    </row>
    <row r="69" ht="15.75" customHeight="1">
      <c r="A69" s="1" t="s">
        <v>803</v>
      </c>
      <c r="B69" s="1" t="s">
        <v>432</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650</v>
      </c>
      <c r="D70" s="1">
        <v>2.0</v>
      </c>
      <c r="E70" s="1" t="s">
        <v>815</v>
      </c>
      <c r="F70" s="1" t="s">
        <v>187</v>
      </c>
      <c r="G70" s="1" t="s">
        <v>816</v>
      </c>
      <c r="H70" s="1" t="s">
        <v>817</v>
      </c>
      <c r="I70" s="1" t="s">
        <v>818</v>
      </c>
      <c r="J70" s="1" t="s">
        <v>819</v>
      </c>
      <c r="K70" s="1" t="s">
        <v>811</v>
      </c>
      <c r="L70" s="2"/>
      <c r="M70" s="2"/>
      <c r="N70" s="2"/>
      <c r="O70" s="2"/>
      <c r="P70" s="2"/>
      <c r="Q70" s="2"/>
      <c r="R70" s="2"/>
      <c r="S70" s="2"/>
      <c r="T70" s="2"/>
      <c r="U70" s="2"/>
      <c r="V70" s="2"/>
      <c r="W70" s="2"/>
      <c r="X70" s="2"/>
      <c r="Y70" s="2"/>
      <c r="Z70" s="2"/>
    </row>
    <row r="71" ht="15.75" customHeight="1">
      <c r="A71" s="1" t="s">
        <v>820</v>
      </c>
      <c r="B71" s="1" t="s">
        <v>821</v>
      </c>
      <c r="C71" s="1" t="s">
        <v>650</v>
      </c>
      <c r="D71" s="1" t="s">
        <v>822</v>
      </c>
      <c r="E71" s="1" t="s">
        <v>815</v>
      </c>
      <c r="F71" s="1" t="s">
        <v>187</v>
      </c>
      <c r="G71" s="1" t="s">
        <v>816</v>
      </c>
      <c r="H71" s="1" t="s">
        <v>817</v>
      </c>
      <c r="I71" s="1" t="s">
        <v>818</v>
      </c>
      <c r="J71" s="1" t="s">
        <v>819</v>
      </c>
      <c r="K71" s="1" t="s">
        <v>811</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667</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679</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352</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t="s">
        <v>783</v>
      </c>
      <c r="D75" s="1" t="s">
        <v>855</v>
      </c>
      <c r="E75" s="1" t="s">
        <v>263</v>
      </c>
      <c r="F75" s="1" t="s">
        <v>856</v>
      </c>
      <c r="G75" s="1" t="s">
        <v>857</v>
      </c>
      <c r="H75" s="1" t="s">
        <v>260</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495</v>
      </c>
      <c r="C76" s="1" t="s">
        <v>702</v>
      </c>
      <c r="D76" s="1" t="s">
        <v>862</v>
      </c>
      <c r="E76" s="1" t="s">
        <v>863</v>
      </c>
      <c r="F76" s="1" t="s">
        <v>864</v>
      </c>
      <c r="G76" s="1" t="s">
        <v>865</v>
      </c>
      <c r="H76" s="1" t="s">
        <v>866</v>
      </c>
      <c r="I76" s="1" t="s">
        <v>827</v>
      </c>
      <c r="J76" s="1" t="s">
        <v>867</v>
      </c>
      <c r="K76" s="1" t="s">
        <v>650</v>
      </c>
      <c r="L76" s="2"/>
      <c r="M76" s="2"/>
      <c r="N76" s="2"/>
      <c r="O76" s="2"/>
      <c r="P76" s="2"/>
      <c r="Q76" s="2"/>
      <c r="R76" s="2"/>
      <c r="S76" s="2"/>
      <c r="T76" s="2"/>
      <c r="U76" s="2"/>
      <c r="V76" s="2"/>
      <c r="W76" s="2"/>
      <c r="X76" s="2"/>
      <c r="Y76" s="2"/>
      <c r="Z76" s="2"/>
    </row>
    <row r="77" ht="15.75" customHeight="1">
      <c r="A77" s="1" t="s">
        <v>868</v>
      </c>
      <c r="B77" s="1" t="s">
        <v>780</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456</v>
      </c>
      <c r="C78" s="1" t="s">
        <v>879</v>
      </c>
      <c r="D78" s="1" t="s">
        <v>880</v>
      </c>
      <c r="E78" s="1" t="s">
        <v>571</v>
      </c>
      <c r="F78" s="1" t="s">
        <v>881</v>
      </c>
      <c r="G78" s="1" t="s">
        <v>882</v>
      </c>
      <c r="H78" s="1" t="s">
        <v>356</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v>7.0</v>
      </c>
      <c r="C79" s="1" t="s">
        <v>887</v>
      </c>
      <c r="D79" s="1" t="s">
        <v>888</v>
      </c>
      <c r="E79" s="1" t="s">
        <v>889</v>
      </c>
      <c r="F79" s="1" t="s">
        <v>890</v>
      </c>
      <c r="G79" s="1" t="s">
        <v>891</v>
      </c>
      <c r="H79" s="1" t="s">
        <v>892</v>
      </c>
      <c r="I79" s="1" t="s">
        <v>893</v>
      </c>
      <c r="J79" s="1" t="s">
        <v>456</v>
      </c>
      <c r="K79" s="1" t="s">
        <v>894</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895</v>
      </c>
      <c r="C1" s="1" t="s">
        <v>896</v>
      </c>
      <c r="D1" s="1" t="s">
        <v>897</v>
      </c>
      <c r="E1" s="1" t="s">
        <v>898</v>
      </c>
      <c r="F1" s="1" t="s">
        <v>899</v>
      </c>
      <c r="G1" s="1" t="s">
        <v>900</v>
      </c>
      <c r="H1" s="1" t="s">
        <v>901</v>
      </c>
      <c r="I1" s="1" t="s">
        <v>902</v>
      </c>
      <c r="J1" s="2"/>
      <c r="K1" s="2"/>
      <c r="L1" s="2"/>
      <c r="M1" s="2"/>
      <c r="N1" s="2"/>
      <c r="O1" s="2"/>
      <c r="P1" s="2"/>
      <c r="Q1" s="2"/>
      <c r="R1" s="2"/>
      <c r="S1" s="2"/>
      <c r="T1" s="2"/>
      <c r="U1" s="2"/>
      <c r="V1" s="2"/>
      <c r="W1" s="2"/>
      <c r="X1" s="2"/>
      <c r="Y1" s="2"/>
      <c r="Z1" s="2"/>
    </row>
    <row r="2">
      <c r="A2" s="1" t="s">
        <v>903</v>
      </c>
      <c r="B2" s="1" t="s">
        <v>904</v>
      </c>
      <c r="C2" s="1" t="s">
        <v>905</v>
      </c>
      <c r="D2" s="1" t="s">
        <v>906</v>
      </c>
      <c r="E2" s="1" t="s">
        <v>907</v>
      </c>
      <c r="F2" s="1" t="s">
        <v>908</v>
      </c>
      <c r="G2" s="1" t="s">
        <v>909</v>
      </c>
      <c r="H2" s="1" t="s">
        <v>909</v>
      </c>
      <c r="I2" s="1" t="s">
        <v>910</v>
      </c>
      <c r="J2" s="2"/>
      <c r="K2" s="2"/>
      <c r="L2" s="2"/>
      <c r="M2" s="2"/>
      <c r="N2" s="2"/>
      <c r="O2" s="2"/>
      <c r="P2" s="2"/>
      <c r="Q2" s="2"/>
      <c r="R2" s="2"/>
      <c r="S2" s="2"/>
      <c r="T2" s="2"/>
      <c r="U2" s="2"/>
      <c r="V2" s="2"/>
      <c r="W2" s="2"/>
      <c r="X2" s="2"/>
      <c r="Y2" s="2"/>
      <c r="Z2" s="2"/>
    </row>
    <row r="3">
      <c r="A3" s="1" t="s">
        <v>911</v>
      </c>
      <c r="B3" s="1" t="s">
        <v>910</v>
      </c>
      <c r="C3" s="1" t="s">
        <v>912</v>
      </c>
      <c r="D3" s="1" t="s">
        <v>913</v>
      </c>
      <c r="E3" s="1" t="s">
        <v>914</v>
      </c>
      <c r="F3" s="1" t="s">
        <v>915</v>
      </c>
      <c r="G3" s="1" t="s">
        <v>916</v>
      </c>
      <c r="H3" s="1" t="s">
        <v>917</v>
      </c>
      <c r="I3" s="1" t="s">
        <v>910</v>
      </c>
      <c r="J3" s="2"/>
      <c r="K3" s="2"/>
      <c r="L3" s="2"/>
      <c r="M3" s="2"/>
      <c r="N3" s="2"/>
      <c r="O3" s="2"/>
      <c r="P3" s="2"/>
      <c r="Q3" s="2"/>
      <c r="R3" s="2"/>
      <c r="S3" s="2"/>
      <c r="T3" s="2"/>
      <c r="U3" s="2"/>
      <c r="V3" s="2"/>
      <c r="W3" s="2"/>
      <c r="X3" s="2"/>
      <c r="Y3" s="2"/>
      <c r="Z3" s="2"/>
    </row>
    <row r="4">
      <c r="A4" s="1" t="s">
        <v>918</v>
      </c>
      <c r="B4" s="1" t="s">
        <v>904</v>
      </c>
      <c r="C4" s="1" t="s">
        <v>905</v>
      </c>
      <c r="D4" s="1" t="s">
        <v>906</v>
      </c>
      <c r="E4" s="1" t="s">
        <v>907</v>
      </c>
      <c r="F4" s="1" t="s">
        <v>908</v>
      </c>
      <c r="G4" s="1" t="s">
        <v>909</v>
      </c>
      <c r="H4" s="1" t="s">
        <v>909</v>
      </c>
      <c r="I4" s="1" t="s">
        <v>909</v>
      </c>
      <c r="J4" s="2"/>
      <c r="K4" s="2"/>
      <c r="L4" s="2"/>
      <c r="M4" s="2"/>
      <c r="N4" s="2"/>
      <c r="O4" s="2"/>
      <c r="P4" s="2"/>
      <c r="Q4" s="2"/>
      <c r="R4" s="2"/>
      <c r="S4" s="2"/>
      <c r="T4" s="2"/>
      <c r="U4" s="2"/>
      <c r="V4" s="2"/>
      <c r="W4" s="2"/>
      <c r="X4" s="2"/>
      <c r="Y4" s="2"/>
      <c r="Z4" s="2"/>
    </row>
    <row r="5">
      <c r="A5" s="1" t="s">
        <v>911</v>
      </c>
      <c r="B5" s="1" t="s">
        <v>910</v>
      </c>
      <c r="C5" s="1" t="s">
        <v>912</v>
      </c>
      <c r="D5" s="1" t="s">
        <v>913</v>
      </c>
      <c r="E5" s="1" t="s">
        <v>914</v>
      </c>
      <c r="F5" s="1" t="s">
        <v>915</v>
      </c>
      <c r="G5" s="1" t="s">
        <v>916</v>
      </c>
      <c r="H5" s="1" t="s">
        <v>917</v>
      </c>
      <c r="I5" s="1" t="s">
        <v>917</v>
      </c>
      <c r="J5" s="2"/>
      <c r="K5" s="2"/>
      <c r="L5" s="2"/>
      <c r="M5" s="2"/>
      <c r="N5" s="2"/>
      <c r="O5" s="2"/>
      <c r="P5" s="2"/>
      <c r="Q5" s="2"/>
      <c r="R5" s="2"/>
      <c r="S5" s="2"/>
      <c r="T5" s="2"/>
      <c r="U5" s="2"/>
      <c r="V5" s="2"/>
      <c r="W5" s="2"/>
      <c r="X5" s="2"/>
      <c r="Y5" s="2"/>
      <c r="Z5" s="2"/>
    </row>
    <row r="6">
      <c r="A6" s="1" t="s">
        <v>919</v>
      </c>
      <c r="B6" s="1" t="s">
        <v>920</v>
      </c>
      <c r="C6" s="1" t="s">
        <v>921</v>
      </c>
      <c r="D6" s="1" t="s">
        <v>922</v>
      </c>
      <c r="E6" s="1" t="s">
        <v>923</v>
      </c>
      <c r="F6" s="1" t="s">
        <v>924</v>
      </c>
      <c r="G6" s="1" t="s">
        <v>925</v>
      </c>
      <c r="H6" s="1" t="s">
        <v>926</v>
      </c>
      <c r="I6" s="1" t="s">
        <v>927</v>
      </c>
      <c r="J6" s="2"/>
      <c r="K6" s="2"/>
      <c r="L6" s="2"/>
      <c r="M6" s="2"/>
      <c r="N6" s="2"/>
      <c r="O6" s="2"/>
      <c r="P6" s="2"/>
      <c r="Q6" s="2"/>
      <c r="R6" s="2"/>
      <c r="S6" s="2"/>
      <c r="T6" s="2"/>
      <c r="U6" s="2"/>
      <c r="V6" s="2"/>
      <c r="W6" s="2"/>
      <c r="X6" s="2"/>
      <c r="Y6" s="2"/>
      <c r="Z6" s="2"/>
    </row>
    <row r="7">
      <c r="A7" s="1" t="s">
        <v>928</v>
      </c>
      <c r="B7" s="1" t="s">
        <v>929</v>
      </c>
      <c r="C7" s="1" t="s">
        <v>930</v>
      </c>
      <c r="D7" s="1" t="s">
        <v>931</v>
      </c>
      <c r="E7" s="1" t="s">
        <v>932</v>
      </c>
      <c r="F7" s="1" t="s">
        <v>933</v>
      </c>
      <c r="G7" s="1" t="s">
        <v>934</v>
      </c>
      <c r="H7" s="1" t="s">
        <v>935</v>
      </c>
      <c r="I7" s="1" t="s">
        <v>936</v>
      </c>
      <c r="J7" s="2"/>
      <c r="K7" s="2"/>
      <c r="L7" s="2"/>
      <c r="M7" s="2"/>
      <c r="N7" s="2"/>
      <c r="O7" s="2"/>
      <c r="P7" s="2"/>
      <c r="Q7" s="2"/>
      <c r="R7" s="2"/>
      <c r="S7" s="2"/>
      <c r="T7" s="2"/>
      <c r="U7" s="2"/>
      <c r="V7" s="2"/>
      <c r="W7" s="2"/>
      <c r="X7" s="2"/>
      <c r="Y7" s="2"/>
      <c r="Z7" s="2"/>
    </row>
    <row r="8">
      <c r="A8" s="1" t="s">
        <v>937</v>
      </c>
      <c r="B8" s="1" t="s">
        <v>910</v>
      </c>
      <c r="C8" s="1" t="s">
        <v>938</v>
      </c>
      <c r="D8" s="1" t="s">
        <v>939</v>
      </c>
      <c r="E8" s="1" t="s">
        <v>940</v>
      </c>
      <c r="F8" s="1" t="s">
        <v>941</v>
      </c>
      <c r="G8" s="1" t="s">
        <v>942</v>
      </c>
      <c r="H8" s="1" t="s">
        <v>943</v>
      </c>
      <c r="I8" s="1" t="s">
        <v>941</v>
      </c>
      <c r="J8" s="2"/>
      <c r="K8" s="2"/>
      <c r="L8" s="2"/>
      <c r="M8" s="2"/>
      <c r="N8" s="2"/>
      <c r="O8" s="2"/>
      <c r="P8" s="2"/>
      <c r="Q8" s="2"/>
      <c r="R8" s="2"/>
      <c r="S8" s="2"/>
      <c r="T8" s="2"/>
      <c r="U8" s="2"/>
      <c r="V8" s="2"/>
      <c r="W8" s="2"/>
      <c r="X8" s="2"/>
      <c r="Y8" s="2"/>
      <c r="Z8" s="2"/>
    </row>
    <row r="9">
      <c r="A9" s="1" t="s">
        <v>944</v>
      </c>
      <c r="B9" s="1" t="s">
        <v>945</v>
      </c>
      <c r="C9" s="1" t="s">
        <v>946</v>
      </c>
      <c r="D9" s="1" t="s">
        <v>947</v>
      </c>
      <c r="E9" s="1" t="s">
        <v>948</v>
      </c>
      <c r="F9" s="1" t="s">
        <v>949</v>
      </c>
      <c r="G9" s="1" t="s">
        <v>950</v>
      </c>
      <c r="H9" s="1" t="s">
        <v>951</v>
      </c>
      <c r="I9" s="1" t="s">
        <v>952</v>
      </c>
      <c r="J9" s="2"/>
      <c r="K9" s="2"/>
      <c r="L9" s="2"/>
      <c r="M9" s="2"/>
      <c r="N9" s="2"/>
      <c r="O9" s="2"/>
      <c r="P9" s="2"/>
      <c r="Q9" s="2"/>
      <c r="R9" s="2"/>
      <c r="S9" s="2"/>
      <c r="T9" s="2"/>
      <c r="U9" s="2"/>
      <c r="V9" s="2"/>
      <c r="W9" s="2"/>
      <c r="X9" s="2"/>
      <c r="Y9" s="2"/>
      <c r="Z9" s="2"/>
    </row>
    <row r="10">
      <c r="A10" s="1" t="s">
        <v>953</v>
      </c>
      <c r="B10" s="1" t="s">
        <v>939</v>
      </c>
      <c r="C10" s="1" t="s">
        <v>939</v>
      </c>
      <c r="D10" s="1" t="s">
        <v>939</v>
      </c>
      <c r="E10" s="1" t="s">
        <v>939</v>
      </c>
      <c r="F10" s="1" t="s">
        <v>939</v>
      </c>
      <c r="G10" s="1" t="s">
        <v>950</v>
      </c>
      <c r="H10" s="1" t="s">
        <v>951</v>
      </c>
      <c r="I10" s="1" t="s">
        <v>952</v>
      </c>
      <c r="J10" s="2"/>
      <c r="K10" s="2"/>
      <c r="L10" s="2"/>
      <c r="M10" s="2"/>
      <c r="N10" s="2"/>
      <c r="O10" s="2"/>
      <c r="P10" s="2"/>
      <c r="Q10" s="2"/>
      <c r="R10" s="2"/>
      <c r="S10" s="2"/>
      <c r="T10" s="2"/>
      <c r="U10" s="2"/>
      <c r="V10" s="2"/>
      <c r="W10" s="2"/>
      <c r="X10" s="2"/>
      <c r="Y10" s="2"/>
      <c r="Z10" s="2"/>
    </row>
    <row r="11">
      <c r="A11" s="1" t="s">
        <v>954</v>
      </c>
      <c r="B11" s="1" t="s">
        <v>910</v>
      </c>
      <c r="C11" s="1" t="s">
        <v>910</v>
      </c>
      <c r="D11" s="1" t="s">
        <v>910</v>
      </c>
      <c r="E11" s="1" t="s">
        <v>910</v>
      </c>
      <c r="F11" s="1" t="s">
        <v>955</v>
      </c>
      <c r="G11" s="1" t="s">
        <v>910</v>
      </c>
      <c r="H11" s="1" t="s">
        <v>910</v>
      </c>
      <c r="I11" s="1" t="s">
        <v>910</v>
      </c>
      <c r="J11" s="2"/>
      <c r="K11" s="2"/>
      <c r="L11" s="2"/>
      <c r="M11" s="2"/>
      <c r="N11" s="2"/>
      <c r="O11" s="2"/>
      <c r="P11" s="2"/>
      <c r="Q11" s="2"/>
      <c r="R11" s="2"/>
      <c r="S11" s="2"/>
      <c r="T11" s="2"/>
      <c r="U11" s="2"/>
      <c r="V11" s="2"/>
      <c r="W11" s="2"/>
      <c r="X11" s="2"/>
      <c r="Y11" s="2"/>
      <c r="Z11" s="2"/>
    </row>
    <row r="12">
      <c r="A12" s="1" t="s">
        <v>956</v>
      </c>
      <c r="B12" s="1" t="s">
        <v>939</v>
      </c>
      <c r="C12" s="1" t="s">
        <v>939</v>
      </c>
      <c r="D12" s="1" t="s">
        <v>939</v>
      </c>
      <c r="E12" s="1" t="s">
        <v>939</v>
      </c>
      <c r="F12" s="1" t="s">
        <v>939</v>
      </c>
      <c r="G12" s="1" t="s">
        <v>957</v>
      </c>
      <c r="H12" s="1" t="s">
        <v>958</v>
      </c>
      <c r="I12" s="1" t="s">
        <v>959</v>
      </c>
      <c r="J12" s="2"/>
      <c r="K12" s="2"/>
      <c r="L12" s="2"/>
      <c r="M12" s="2"/>
      <c r="N12" s="2"/>
      <c r="O12" s="2"/>
      <c r="P12" s="2"/>
      <c r="Q12" s="2"/>
      <c r="R12" s="2"/>
      <c r="S12" s="2"/>
      <c r="T12" s="2"/>
      <c r="U12" s="2"/>
      <c r="V12" s="2"/>
      <c r="W12" s="2"/>
      <c r="X12" s="2"/>
      <c r="Y12" s="2"/>
      <c r="Z12" s="2"/>
    </row>
    <row r="13">
      <c r="A13" s="1" t="s">
        <v>960</v>
      </c>
      <c r="B13" s="1" t="s">
        <v>910</v>
      </c>
      <c r="C13" s="1" t="s">
        <v>910</v>
      </c>
      <c r="D13" s="1" t="s">
        <v>910</v>
      </c>
      <c r="E13" s="1" t="s">
        <v>910</v>
      </c>
      <c r="F13" s="1" t="s">
        <v>910</v>
      </c>
      <c r="G13" s="1" t="s">
        <v>910</v>
      </c>
      <c r="H13" s="1" t="s">
        <v>910</v>
      </c>
      <c r="I13" s="1" t="s">
        <v>910</v>
      </c>
      <c r="J13" s="2"/>
      <c r="K13" s="2"/>
      <c r="L13" s="2"/>
      <c r="M13" s="2"/>
      <c r="N13" s="2"/>
      <c r="O13" s="2"/>
      <c r="P13" s="2"/>
      <c r="Q13" s="2"/>
      <c r="R13" s="2"/>
      <c r="S13" s="2"/>
      <c r="T13" s="2"/>
      <c r="U13" s="2"/>
      <c r="V13" s="2"/>
      <c r="W13" s="2"/>
      <c r="X13" s="2"/>
      <c r="Y13" s="2"/>
      <c r="Z13" s="2"/>
    </row>
    <row r="14">
      <c r="A14" s="1" t="s">
        <v>961</v>
      </c>
      <c r="B14" s="1" t="s">
        <v>910</v>
      </c>
      <c r="C14" s="1" t="s">
        <v>910</v>
      </c>
      <c r="D14" s="1" t="s">
        <v>910</v>
      </c>
      <c r="E14" s="1" t="s">
        <v>910</v>
      </c>
      <c r="F14" s="1" t="s">
        <v>910</v>
      </c>
      <c r="G14" s="1" t="s">
        <v>910</v>
      </c>
      <c r="H14" s="1" t="s">
        <v>910</v>
      </c>
      <c r="I14" s="1" t="s">
        <v>910</v>
      </c>
      <c r="J14" s="2"/>
      <c r="K14" s="2"/>
      <c r="L14" s="2"/>
      <c r="M14" s="2"/>
      <c r="N14" s="2"/>
      <c r="O14" s="2"/>
      <c r="P14" s="2"/>
      <c r="Q14" s="2"/>
      <c r="R14" s="2"/>
      <c r="S14" s="2"/>
      <c r="T14" s="2"/>
      <c r="U14" s="2"/>
      <c r="V14" s="2"/>
      <c r="W14" s="2"/>
      <c r="X14" s="2"/>
      <c r="Y14" s="2"/>
      <c r="Z14" s="2"/>
    </row>
    <row r="15">
      <c r="A15" s="1" t="s">
        <v>962</v>
      </c>
      <c r="B15" s="1" t="s">
        <v>214</v>
      </c>
      <c r="C15" s="1" t="s">
        <v>215</v>
      </c>
      <c r="D15" s="1" t="s">
        <v>215</v>
      </c>
      <c r="E15" s="1" t="s">
        <v>216</v>
      </c>
      <c r="F15" s="1" t="s">
        <v>217</v>
      </c>
      <c r="G15" s="1" t="s">
        <v>963</v>
      </c>
      <c r="H15" s="1" t="s">
        <v>964</v>
      </c>
      <c r="I15" s="1" t="s">
        <v>965</v>
      </c>
      <c r="J15" s="2"/>
      <c r="K15" s="2"/>
      <c r="L15" s="2"/>
      <c r="M15" s="2"/>
      <c r="N15" s="2"/>
      <c r="O15" s="2"/>
      <c r="P15" s="2"/>
      <c r="Q15" s="2"/>
      <c r="R15" s="2"/>
      <c r="S15" s="2"/>
      <c r="T15" s="2"/>
      <c r="U15" s="2"/>
      <c r="V15" s="2"/>
      <c r="W15" s="2"/>
      <c r="X15" s="2"/>
      <c r="Y15" s="2"/>
      <c r="Z15" s="2"/>
    </row>
    <row r="16">
      <c r="A16" s="1" t="s">
        <v>966</v>
      </c>
      <c r="B16" s="1" t="s">
        <v>967</v>
      </c>
      <c r="C16" s="1" t="s">
        <v>968</v>
      </c>
      <c r="D16" s="1" t="s">
        <v>969</v>
      </c>
      <c r="E16" s="1" t="s">
        <v>970</v>
      </c>
      <c r="F16" s="1" t="s">
        <v>971</v>
      </c>
      <c r="G16" s="1" t="s">
        <v>972</v>
      </c>
      <c r="H16" s="1" t="s">
        <v>973</v>
      </c>
      <c r="I16" s="1" t="s">
        <v>974</v>
      </c>
      <c r="J16" s="2"/>
      <c r="K16" s="2"/>
      <c r="L16" s="2"/>
      <c r="M16" s="2"/>
      <c r="N16" s="2"/>
      <c r="O16" s="2"/>
      <c r="P16" s="2"/>
      <c r="Q16" s="2"/>
      <c r="R16" s="2"/>
      <c r="S16" s="2"/>
      <c r="T16" s="2"/>
      <c r="U16" s="2"/>
      <c r="V16" s="2"/>
      <c r="W16" s="2"/>
      <c r="X16" s="2"/>
      <c r="Y16" s="2"/>
      <c r="Z16" s="2"/>
    </row>
    <row r="17">
      <c r="A17" s="1" t="s">
        <v>975</v>
      </c>
      <c r="B17" s="1" t="s">
        <v>181</v>
      </c>
      <c r="C17" s="1" t="s">
        <v>169</v>
      </c>
      <c r="D17" s="1" t="s">
        <v>182</v>
      </c>
      <c r="E17" s="1" t="s">
        <v>171</v>
      </c>
      <c r="F17" s="1" t="s">
        <v>183</v>
      </c>
      <c r="G17" s="1" t="s">
        <v>976</v>
      </c>
      <c r="H17" s="1" t="s">
        <v>977</v>
      </c>
      <c r="I17" s="1" t="s">
        <v>978</v>
      </c>
      <c r="J17" s="2"/>
      <c r="K17" s="2"/>
      <c r="L17" s="2"/>
      <c r="M17" s="2"/>
      <c r="N17" s="2"/>
      <c r="O17" s="2"/>
      <c r="P17" s="2"/>
      <c r="Q17" s="2"/>
      <c r="R17" s="2"/>
      <c r="S17" s="2"/>
      <c r="T17" s="2"/>
      <c r="U17" s="2"/>
      <c r="V17" s="2"/>
      <c r="W17" s="2"/>
      <c r="X17" s="2"/>
      <c r="Y17" s="2"/>
      <c r="Z17" s="2"/>
    </row>
    <row r="18">
      <c r="A18" s="1" t="s">
        <v>979</v>
      </c>
      <c r="B18" s="1" t="s">
        <v>980</v>
      </c>
      <c r="C18" s="1" t="s">
        <v>981</v>
      </c>
      <c r="D18" s="1" t="s">
        <v>982</v>
      </c>
      <c r="E18" s="1" t="s">
        <v>983</v>
      </c>
      <c r="F18" s="1" t="s">
        <v>984</v>
      </c>
      <c r="G18" s="1" t="s">
        <v>985</v>
      </c>
      <c r="H18" s="1" t="s">
        <v>985</v>
      </c>
      <c r="I18" s="1" t="s">
        <v>986</v>
      </c>
      <c r="J18" s="2"/>
      <c r="K18" s="2"/>
      <c r="L18" s="2"/>
      <c r="M18" s="2"/>
      <c r="N18" s="2"/>
      <c r="O18" s="2"/>
      <c r="P18" s="2"/>
      <c r="Q18" s="2"/>
      <c r="R18" s="2"/>
      <c r="S18" s="2"/>
      <c r="T18" s="2"/>
      <c r="U18" s="2"/>
      <c r="V18" s="2"/>
      <c r="W18" s="2"/>
      <c r="X18" s="2"/>
      <c r="Y18" s="2"/>
      <c r="Z18" s="2"/>
    </row>
    <row r="19">
      <c r="A19" s="1" t="s">
        <v>987</v>
      </c>
      <c r="B19" s="1" t="s">
        <v>988</v>
      </c>
      <c r="C19" s="1" t="s">
        <v>989</v>
      </c>
      <c r="D19" s="1" t="s">
        <v>990</v>
      </c>
      <c r="E19" s="1" t="s">
        <v>991</v>
      </c>
      <c r="F19" s="1" t="s">
        <v>992</v>
      </c>
      <c r="G19" s="1" t="s">
        <v>993</v>
      </c>
      <c r="H19" s="1" t="s">
        <v>994</v>
      </c>
      <c r="I19" s="1" t="s">
        <v>995</v>
      </c>
      <c r="J19" s="2"/>
      <c r="K19" s="2"/>
      <c r="L19" s="2"/>
      <c r="M19" s="2"/>
      <c r="N19" s="2"/>
      <c r="O19" s="2"/>
      <c r="P19" s="2"/>
      <c r="Q19" s="2"/>
      <c r="R19" s="2"/>
      <c r="S19" s="2"/>
      <c r="T19" s="2"/>
      <c r="U19" s="2"/>
      <c r="V19" s="2"/>
      <c r="W19" s="2"/>
      <c r="X19" s="2"/>
      <c r="Y19" s="2"/>
      <c r="Z19" s="2"/>
    </row>
    <row r="20">
      <c r="A20" s="1" t="s">
        <v>996</v>
      </c>
      <c r="B20" s="1" t="s">
        <v>910</v>
      </c>
      <c r="C20" s="1" t="s">
        <v>910</v>
      </c>
      <c r="D20" s="1" t="s">
        <v>910</v>
      </c>
      <c r="E20" s="1" t="s">
        <v>910</v>
      </c>
      <c r="F20" s="1" t="s">
        <v>997</v>
      </c>
      <c r="G20" s="1" t="s">
        <v>910</v>
      </c>
      <c r="H20" s="1" t="s">
        <v>910</v>
      </c>
      <c r="I20" s="1" t="s">
        <v>910</v>
      </c>
      <c r="J20" s="2"/>
      <c r="K20" s="2"/>
      <c r="L20" s="2"/>
      <c r="M20" s="2"/>
      <c r="N20" s="2"/>
      <c r="O20" s="2"/>
      <c r="P20" s="2"/>
      <c r="Q20" s="2"/>
      <c r="R20" s="2"/>
      <c r="S20" s="2"/>
      <c r="T20" s="2"/>
      <c r="U20" s="2"/>
      <c r="V20" s="2"/>
      <c r="W20" s="2"/>
      <c r="X20" s="2"/>
      <c r="Y20" s="2"/>
      <c r="Z20" s="2"/>
    </row>
    <row r="21" ht="15.75" customHeight="1">
      <c r="A21" s="1" t="s">
        <v>998</v>
      </c>
      <c r="B21" s="1" t="s">
        <v>999</v>
      </c>
      <c r="C21" s="1" t="s">
        <v>1000</v>
      </c>
      <c r="D21" s="1" t="s">
        <v>1001</v>
      </c>
      <c r="E21" s="1" t="s">
        <v>1002</v>
      </c>
      <c r="F21" s="1" t="s">
        <v>1003</v>
      </c>
      <c r="G21" s="1" t="s">
        <v>1004</v>
      </c>
      <c r="H21" s="1" t="s">
        <v>1005</v>
      </c>
      <c r="I21" s="1" t="s">
        <v>1006</v>
      </c>
      <c r="J21" s="2"/>
      <c r="K21" s="2"/>
      <c r="L21" s="2"/>
      <c r="M21" s="2"/>
      <c r="N21" s="2"/>
      <c r="O21" s="2"/>
      <c r="P21" s="2"/>
      <c r="Q21" s="2"/>
      <c r="R21" s="2"/>
      <c r="S21" s="2"/>
      <c r="T21" s="2"/>
      <c r="U21" s="2"/>
      <c r="V21" s="2"/>
      <c r="W21" s="2"/>
      <c r="X21" s="2"/>
      <c r="Y21" s="2"/>
      <c r="Z21" s="2"/>
    </row>
    <row r="22" ht="15.75" customHeight="1">
      <c r="A22" s="1" t="s">
        <v>1007</v>
      </c>
      <c r="B22" s="1" t="s">
        <v>1008</v>
      </c>
      <c r="C22" s="1" t="s">
        <v>1009</v>
      </c>
      <c r="D22" s="1" t="s">
        <v>1010</v>
      </c>
      <c r="E22" s="1" t="s">
        <v>1011</v>
      </c>
      <c r="F22" s="1" t="s">
        <v>1012</v>
      </c>
      <c r="G22" s="1" t="s">
        <v>1013</v>
      </c>
      <c r="H22" s="1" t="s">
        <v>1014</v>
      </c>
      <c r="I22" s="1" t="s">
        <v>1015</v>
      </c>
      <c r="J22" s="2"/>
      <c r="K22" s="2"/>
      <c r="L22" s="2"/>
      <c r="M22" s="2"/>
      <c r="N22" s="2"/>
      <c r="O22" s="2"/>
      <c r="P22" s="2"/>
      <c r="Q22" s="2"/>
      <c r="R22" s="2"/>
      <c r="S22" s="2"/>
      <c r="T22" s="2"/>
      <c r="U22" s="2"/>
      <c r="V22" s="2"/>
      <c r="W22" s="2"/>
      <c r="X22" s="2"/>
      <c r="Y22" s="2"/>
      <c r="Z22" s="2"/>
    </row>
    <row r="23" ht="15.75" customHeight="1">
      <c r="A23" s="1" t="s">
        <v>129</v>
      </c>
      <c r="B23" s="1" t="s">
        <v>910</v>
      </c>
      <c r="C23" s="1" t="s">
        <v>910</v>
      </c>
      <c r="D23" s="1" t="s">
        <v>910</v>
      </c>
      <c r="E23" s="1" t="s">
        <v>910</v>
      </c>
      <c r="F23" s="1" t="s">
        <v>910</v>
      </c>
      <c r="G23" s="1" t="s">
        <v>910</v>
      </c>
      <c r="H23" s="1" t="s">
        <v>910</v>
      </c>
      <c r="I23" s="1" t="s">
        <v>910</v>
      </c>
      <c r="J23" s="2"/>
      <c r="K23" s="2"/>
      <c r="L23" s="2"/>
      <c r="M23" s="2"/>
      <c r="N23" s="2"/>
      <c r="O23" s="2"/>
      <c r="P23" s="2"/>
      <c r="Q23" s="2"/>
      <c r="R23" s="2"/>
      <c r="S23" s="2"/>
      <c r="T23" s="2"/>
      <c r="U23" s="2"/>
      <c r="V23" s="2"/>
      <c r="W23" s="2"/>
      <c r="X23" s="2"/>
      <c r="Y23" s="2"/>
      <c r="Z23" s="2"/>
    </row>
    <row r="24" ht="15.75" customHeight="1">
      <c r="A24" s="1" t="s">
        <v>1016</v>
      </c>
      <c r="B24" s="1" t="s">
        <v>1017</v>
      </c>
      <c r="C24" s="1" t="s">
        <v>1018</v>
      </c>
      <c r="D24" s="1" t="s">
        <v>1019</v>
      </c>
      <c r="E24" s="1" t="s">
        <v>1020</v>
      </c>
      <c r="F24" s="1" t="s">
        <v>1021</v>
      </c>
      <c r="G24" s="1" t="s">
        <v>1022</v>
      </c>
      <c r="H24" s="1" t="s">
        <v>1022</v>
      </c>
      <c r="I24" s="1" t="s">
        <v>1022</v>
      </c>
      <c r="J24" s="2"/>
      <c r="K24" s="2"/>
      <c r="L24" s="2"/>
      <c r="M24" s="2"/>
      <c r="N24" s="2"/>
      <c r="O24" s="2"/>
      <c r="P24" s="2"/>
      <c r="Q24" s="2"/>
      <c r="R24" s="2"/>
      <c r="S24" s="2"/>
      <c r="T24" s="2"/>
      <c r="U24" s="2"/>
      <c r="V24" s="2"/>
      <c r="W24" s="2"/>
      <c r="X24" s="2"/>
      <c r="Y24" s="2"/>
      <c r="Z24" s="2"/>
    </row>
    <row r="25" ht="15.75" customHeight="1">
      <c r="A25" s="1" t="s">
        <v>1023</v>
      </c>
      <c r="B25" s="1" t="s">
        <v>1024</v>
      </c>
      <c r="C25" s="1" t="s">
        <v>1025</v>
      </c>
      <c r="D25" s="1" t="s">
        <v>1026</v>
      </c>
      <c r="E25" s="1" t="s">
        <v>1027</v>
      </c>
      <c r="F25" s="1" t="s">
        <v>1028</v>
      </c>
      <c r="G25" s="1" t="s">
        <v>1029</v>
      </c>
      <c r="H25" s="1" t="s">
        <v>1029</v>
      </c>
      <c r="I25" s="1" t="s">
        <v>910</v>
      </c>
      <c r="J25" s="2"/>
      <c r="K25" s="2"/>
      <c r="L25" s="2"/>
      <c r="M25" s="2"/>
      <c r="N25" s="2"/>
      <c r="O25" s="2"/>
      <c r="P25" s="2"/>
      <c r="Q25" s="2"/>
      <c r="R25" s="2"/>
      <c r="S25" s="2"/>
      <c r="T25" s="2"/>
      <c r="U25" s="2"/>
      <c r="V25" s="2"/>
      <c r="W25" s="2"/>
      <c r="X25" s="2"/>
      <c r="Y25" s="2"/>
      <c r="Z25" s="2"/>
    </row>
    <row r="26" ht="15.75" customHeight="1">
      <c r="A26" s="1" t="s">
        <v>1030</v>
      </c>
      <c r="B26" s="1" t="s">
        <v>1031</v>
      </c>
      <c r="C26" s="1" t="s">
        <v>1032</v>
      </c>
      <c r="D26" s="1" t="s">
        <v>1033</v>
      </c>
      <c r="E26" s="1" t="s">
        <v>1034</v>
      </c>
      <c r="F26" s="1" t="s">
        <v>1035</v>
      </c>
      <c r="G26" s="1" t="s">
        <v>910</v>
      </c>
      <c r="H26" s="1" t="s">
        <v>910</v>
      </c>
      <c r="I26" s="1" t="s">
        <v>910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1036</v>
      </c>
      <c r="B2" s="1" t="s">
        <v>1037</v>
      </c>
      <c r="C2" s="2"/>
      <c r="D2" s="2"/>
      <c r="E2" s="2"/>
      <c r="F2" s="2"/>
      <c r="G2" s="2"/>
      <c r="H2" s="2"/>
      <c r="I2" s="2"/>
      <c r="J2" s="2"/>
      <c r="K2" s="2"/>
      <c r="L2" s="2"/>
      <c r="M2" s="2"/>
      <c r="N2" s="2"/>
      <c r="O2" s="2"/>
      <c r="P2" s="2"/>
      <c r="Q2" s="2"/>
      <c r="R2" s="2"/>
      <c r="S2" s="2"/>
      <c r="T2" s="2"/>
      <c r="U2" s="2"/>
      <c r="V2" s="2"/>
      <c r="W2" s="2"/>
      <c r="X2" s="2"/>
      <c r="Y2" s="2"/>
      <c r="Z2" s="2"/>
    </row>
    <row r="3">
      <c r="A3" s="3" t="s">
        <v>1038</v>
      </c>
      <c r="B3" s="1" t="s">
        <v>1039</v>
      </c>
      <c r="C3" s="2"/>
      <c r="D3" s="2"/>
      <c r="E3" s="2"/>
      <c r="F3" s="2"/>
      <c r="G3" s="2"/>
      <c r="H3" s="2"/>
      <c r="I3" s="2"/>
      <c r="J3" s="2"/>
      <c r="K3" s="2"/>
      <c r="L3" s="2"/>
      <c r="M3" s="2"/>
      <c r="N3" s="2"/>
      <c r="O3" s="2"/>
      <c r="P3" s="2"/>
      <c r="Q3" s="2"/>
      <c r="R3" s="2"/>
      <c r="S3" s="2"/>
      <c r="T3" s="2"/>
      <c r="U3" s="2"/>
      <c r="V3" s="2"/>
      <c r="W3" s="2"/>
      <c r="X3" s="2"/>
      <c r="Y3" s="2"/>
      <c r="Z3" s="2"/>
    </row>
    <row r="4">
      <c r="A4" s="3" t="s">
        <v>1040</v>
      </c>
      <c r="B4" s="1" t="s">
        <v>1041</v>
      </c>
      <c r="C4" s="2"/>
      <c r="D4" s="2"/>
      <c r="E4" s="2"/>
      <c r="F4" s="2"/>
      <c r="G4" s="2"/>
      <c r="H4" s="2"/>
      <c r="I4" s="2"/>
      <c r="J4" s="2"/>
      <c r="K4" s="2"/>
      <c r="L4" s="2"/>
      <c r="M4" s="2"/>
      <c r="N4" s="2"/>
      <c r="O4" s="2"/>
      <c r="P4" s="2"/>
      <c r="Q4" s="2"/>
      <c r="R4" s="2"/>
      <c r="S4" s="2"/>
      <c r="T4" s="2"/>
      <c r="U4" s="2"/>
      <c r="V4" s="2"/>
      <c r="W4" s="2"/>
      <c r="X4" s="2"/>
      <c r="Y4" s="2"/>
      <c r="Z4" s="2"/>
    </row>
    <row r="5">
      <c r="A5" s="3" t="s">
        <v>1042</v>
      </c>
      <c r="B5" s="1" t="s">
        <v>1043</v>
      </c>
      <c r="C5" s="2"/>
      <c r="D5" s="2"/>
      <c r="E5" s="2"/>
      <c r="F5" s="2"/>
      <c r="G5" s="2"/>
      <c r="H5" s="2"/>
      <c r="I5" s="2"/>
      <c r="J5" s="2"/>
      <c r="K5" s="2"/>
      <c r="L5" s="2"/>
      <c r="M5" s="2"/>
      <c r="N5" s="2"/>
      <c r="O5" s="2"/>
      <c r="P5" s="2"/>
      <c r="Q5" s="2"/>
      <c r="R5" s="2"/>
      <c r="S5" s="2"/>
      <c r="T5" s="2"/>
      <c r="U5" s="2"/>
      <c r="V5" s="2"/>
      <c r="W5" s="2"/>
      <c r="X5" s="2"/>
      <c r="Y5" s="2"/>
      <c r="Z5" s="2"/>
    </row>
    <row r="6">
      <c r="A6" s="3" t="s">
        <v>1044</v>
      </c>
      <c r="B6" s="1" t="s">
        <v>12</v>
      </c>
      <c r="C6" s="2"/>
      <c r="D6" s="2"/>
      <c r="E6" s="2"/>
      <c r="F6" s="2"/>
      <c r="G6" s="2"/>
      <c r="H6" s="2"/>
      <c r="I6" s="2"/>
      <c r="J6" s="2"/>
      <c r="K6" s="2"/>
      <c r="L6" s="2"/>
      <c r="M6" s="2"/>
      <c r="N6" s="2"/>
      <c r="O6" s="2"/>
      <c r="P6" s="2"/>
      <c r="Q6" s="2"/>
      <c r="R6" s="2"/>
      <c r="S6" s="2"/>
      <c r="T6" s="2"/>
      <c r="U6" s="2"/>
      <c r="V6" s="2"/>
      <c r="W6" s="2"/>
      <c r="X6" s="2"/>
      <c r="Y6" s="2"/>
      <c r="Z6" s="2"/>
    </row>
    <row r="7">
      <c r="A7" s="3" t="s">
        <v>1045</v>
      </c>
      <c r="B7" s="1" t="s">
        <v>1046</v>
      </c>
      <c r="C7" s="2"/>
      <c r="D7" s="2"/>
      <c r="E7" s="2"/>
      <c r="F7" s="2"/>
      <c r="G7" s="2"/>
      <c r="H7" s="2"/>
      <c r="I7" s="2"/>
      <c r="J7" s="2"/>
      <c r="K7" s="2"/>
      <c r="L7" s="2"/>
      <c r="M7" s="2"/>
      <c r="N7" s="2"/>
      <c r="O7" s="2"/>
      <c r="P7" s="2"/>
      <c r="Q7" s="2"/>
      <c r="R7" s="2"/>
      <c r="S7" s="2"/>
      <c r="T7" s="2"/>
      <c r="U7" s="2"/>
      <c r="V7" s="2"/>
      <c r="W7" s="2"/>
      <c r="X7" s="2"/>
      <c r="Y7" s="2"/>
      <c r="Z7" s="2"/>
    </row>
    <row r="8">
      <c r="A8" s="3" t="s">
        <v>1047</v>
      </c>
      <c r="B8" s="4" t="s">
        <v>1048</v>
      </c>
      <c r="C8" s="2"/>
      <c r="D8" s="2"/>
      <c r="E8" s="2"/>
      <c r="F8" s="2"/>
      <c r="G8" s="2"/>
      <c r="H8" s="2"/>
      <c r="I8" s="2"/>
      <c r="J8" s="2"/>
      <c r="K8" s="2"/>
      <c r="L8" s="2"/>
      <c r="M8" s="2"/>
      <c r="N8" s="2"/>
      <c r="O8" s="2"/>
      <c r="P8" s="2"/>
      <c r="Q8" s="2"/>
      <c r="R8" s="2"/>
      <c r="S8" s="2"/>
      <c r="T8" s="2"/>
      <c r="U8" s="2"/>
      <c r="V8" s="2"/>
      <c r="W8" s="2"/>
      <c r="X8" s="2"/>
      <c r="Y8" s="2"/>
      <c r="Z8" s="2"/>
    </row>
    <row r="9">
      <c r="A9" s="3" t="s">
        <v>1049</v>
      </c>
      <c r="B9" s="1" t="s">
        <v>1050</v>
      </c>
      <c r="C9" s="2"/>
      <c r="D9" s="2"/>
      <c r="E9" s="2"/>
      <c r="F9" s="2"/>
      <c r="G9" s="2"/>
      <c r="H9" s="2"/>
      <c r="I9" s="2"/>
      <c r="J9" s="2"/>
      <c r="K9" s="2"/>
      <c r="L9" s="2"/>
      <c r="M9" s="2"/>
      <c r="N9" s="2"/>
      <c r="O9" s="2"/>
      <c r="P9" s="2"/>
      <c r="Q9" s="2"/>
      <c r="R9" s="2"/>
      <c r="S9" s="2"/>
      <c r="T9" s="2"/>
      <c r="U9" s="2"/>
      <c r="V9" s="2"/>
      <c r="W9" s="2"/>
      <c r="X9" s="2"/>
      <c r="Y9" s="2"/>
      <c r="Z9" s="2"/>
    </row>
    <row r="10">
      <c r="A10" s="3" t="s">
        <v>1051</v>
      </c>
      <c r="B10" s="1" t="s">
        <v>1052</v>
      </c>
      <c r="C10" s="2"/>
      <c r="D10" s="2"/>
      <c r="E10" s="2"/>
      <c r="F10" s="2"/>
      <c r="G10" s="2"/>
      <c r="H10" s="2"/>
      <c r="I10" s="2"/>
      <c r="J10" s="2"/>
      <c r="K10" s="2"/>
      <c r="L10" s="2"/>
      <c r="M10" s="2"/>
      <c r="N10" s="2"/>
      <c r="O10" s="2"/>
      <c r="P10" s="2"/>
      <c r="Q10" s="2"/>
      <c r="R10" s="2"/>
      <c r="S10" s="2"/>
      <c r="T10" s="2"/>
      <c r="U10" s="2"/>
      <c r="V10" s="2"/>
      <c r="W10" s="2"/>
      <c r="X10" s="2"/>
      <c r="Y10" s="2"/>
      <c r="Z10" s="2"/>
    </row>
    <row r="11">
      <c r="A11" s="3" t="s">
        <v>1053</v>
      </c>
      <c r="B11" s="1" t="s">
        <v>1050</v>
      </c>
      <c r="C11" s="2"/>
      <c r="D11" s="2"/>
      <c r="E11" s="2"/>
      <c r="F11" s="2"/>
      <c r="G11" s="2"/>
      <c r="H11" s="2"/>
      <c r="I11" s="2"/>
      <c r="J11" s="2"/>
      <c r="K11" s="2"/>
      <c r="L11" s="2"/>
      <c r="M11" s="2"/>
      <c r="N11" s="2"/>
      <c r="O11" s="2"/>
      <c r="P11" s="2"/>
      <c r="Q11" s="2"/>
      <c r="R11" s="2"/>
      <c r="S11" s="2"/>
      <c r="T11" s="2"/>
      <c r="U11" s="2"/>
      <c r="V11" s="2"/>
      <c r="W11" s="2"/>
      <c r="X11" s="2"/>
      <c r="Y11" s="2"/>
      <c r="Z11" s="2"/>
    </row>
    <row r="12">
      <c r="A12" s="3" t="s">
        <v>1054</v>
      </c>
      <c r="B12" s="1" t="s">
        <v>1055</v>
      </c>
      <c r="C12" s="2"/>
      <c r="D12" s="2"/>
      <c r="E12" s="2"/>
      <c r="F12" s="2"/>
      <c r="G12" s="2"/>
      <c r="H12" s="2"/>
      <c r="I12" s="2"/>
      <c r="J12" s="2"/>
      <c r="K12" s="2"/>
      <c r="L12" s="2"/>
      <c r="M12" s="2"/>
      <c r="N12" s="2"/>
      <c r="O12" s="2"/>
      <c r="P12" s="2"/>
      <c r="Q12" s="2"/>
      <c r="R12" s="2"/>
      <c r="S12" s="2"/>
      <c r="T12" s="2"/>
      <c r="U12" s="2"/>
      <c r="V12" s="2"/>
      <c r="W12" s="2"/>
      <c r="X12" s="2"/>
      <c r="Y12" s="2"/>
      <c r="Z12" s="2"/>
    </row>
    <row r="13">
      <c r="A13" s="3" t="s">
        <v>1056</v>
      </c>
      <c r="B13" s="1" t="s">
        <v>1057</v>
      </c>
      <c r="C13" s="2"/>
      <c r="D13" s="2"/>
      <c r="E13" s="2"/>
      <c r="F13" s="2"/>
      <c r="G13" s="2"/>
      <c r="H13" s="2"/>
      <c r="I13" s="2"/>
      <c r="J13" s="2"/>
      <c r="K13" s="2"/>
      <c r="L13" s="2"/>
      <c r="M13" s="2"/>
      <c r="N13" s="2"/>
      <c r="O13" s="2"/>
      <c r="P13" s="2"/>
      <c r="Q13" s="2"/>
      <c r="R13" s="2"/>
      <c r="S13" s="2"/>
      <c r="T13" s="2"/>
      <c r="U13" s="2"/>
      <c r="V13" s="2"/>
      <c r="W13" s="2"/>
      <c r="X13" s="2"/>
      <c r="Y13" s="2"/>
      <c r="Z13" s="2"/>
    </row>
    <row r="14">
      <c r="A14" s="3" t="s">
        <v>1058</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1059</v>
      </c>
      <c r="B15" s="1" t="s">
        <v>1060</v>
      </c>
      <c r="C15" s="2"/>
      <c r="D15" s="2"/>
      <c r="E15" s="2"/>
      <c r="F15" s="2"/>
      <c r="G15" s="2"/>
      <c r="H15" s="2"/>
      <c r="I15" s="2"/>
      <c r="J15" s="2"/>
      <c r="K15" s="2"/>
      <c r="L15" s="2"/>
      <c r="M15" s="2"/>
      <c r="N15" s="2"/>
      <c r="O15" s="2"/>
      <c r="P15" s="2"/>
      <c r="Q15" s="2"/>
      <c r="R15" s="2"/>
      <c r="S15" s="2"/>
      <c r="T15" s="2"/>
      <c r="U15" s="2"/>
      <c r="V15" s="2"/>
      <c r="W15" s="2"/>
      <c r="X15" s="2"/>
      <c r="Y15" s="2"/>
      <c r="Z15" s="2"/>
    </row>
    <row r="16">
      <c r="A16" s="3" t="s">
        <v>1061</v>
      </c>
      <c r="B16" s="1">
        <v>74600.0</v>
      </c>
      <c r="C16" s="2"/>
      <c r="D16" s="2"/>
      <c r="E16" s="2"/>
      <c r="F16" s="2"/>
      <c r="G16" s="2"/>
      <c r="H16" s="2"/>
      <c r="I16" s="2"/>
      <c r="J16" s="2"/>
      <c r="K16" s="2"/>
      <c r="L16" s="2"/>
      <c r="M16" s="2"/>
      <c r="N16" s="2"/>
      <c r="O16" s="2"/>
      <c r="P16" s="2"/>
      <c r="Q16" s="2"/>
      <c r="R16" s="2"/>
      <c r="S16" s="2"/>
      <c r="T16" s="2"/>
      <c r="U16" s="2"/>
      <c r="V16" s="2"/>
      <c r="W16" s="2"/>
      <c r="X16" s="2"/>
      <c r="Y16" s="2"/>
      <c r="Z16" s="2"/>
    </row>
    <row r="17">
      <c r="A17" s="3" t="s">
        <v>1062</v>
      </c>
      <c r="B17" s="1" t="s">
        <v>1063</v>
      </c>
      <c r="C17" s="2"/>
      <c r="D17" s="2"/>
      <c r="E17" s="2"/>
      <c r="F17" s="2"/>
      <c r="G17" s="2"/>
      <c r="H17" s="2"/>
      <c r="I17" s="2"/>
      <c r="J17" s="2"/>
      <c r="K17" s="2"/>
      <c r="L17" s="2"/>
      <c r="M17" s="2"/>
      <c r="N17" s="2"/>
      <c r="O17" s="2"/>
      <c r="P17" s="2"/>
      <c r="Q17" s="2"/>
      <c r="R17" s="2"/>
      <c r="S17" s="2"/>
      <c r="T17" s="2"/>
      <c r="U17" s="2"/>
      <c r="V17" s="2"/>
      <c r="W17" s="2"/>
      <c r="X17" s="2"/>
      <c r="Y17" s="2"/>
      <c r="Z17" s="2"/>
    </row>
    <row r="18">
      <c r="A18" s="3" t="s">
        <v>1064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1065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1066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1071</v>
      </c>
      <c r="B25" s="4" t="s">
        <v>1072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302.85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300.43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293.16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301.315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302.85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300.43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293.16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301.315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0.0095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0.19870001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1.27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1.214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v>21.597937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1090</v>
      </c>
      <c r="B43" s="1">
        <v>19.319094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1091</v>
      </c>
      <c r="B44" s="1">
        <v>2097980.0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1092</v>
      </c>
      <c r="B45" s="1">
        <v>2097980.0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1093</v>
      </c>
      <c r="B46" s="1">
        <v>2545095.0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1094</v>
      </c>
      <c r="B47" s="1">
        <v>1995780.0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1095</v>
      </c>
      <c r="B48" s="1">
        <v>1995780.0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1096</v>
      </c>
      <c r="B49" s="1">
        <v>292.52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1097</v>
      </c>
      <c r="B50" s="1">
        <v>293.5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v>2.066137088E11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1101</v>
      </c>
      <c r="B54" s="1">
        <v>177.81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1102</v>
      </c>
      <c r="B55" s="1">
        <v>307.82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1103</v>
      </c>
      <c r="B56" s="1">
        <v>3.487799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1104</v>
      </c>
      <c r="B57" s="1">
        <v>294.4518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1105</v>
      </c>
      <c r="B58" s="1">
        <v>256.97626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1106</v>
      </c>
      <c r="B59" s="1">
        <v>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1107</v>
      </c>
      <c r="B60" s="1">
        <v>0.008915304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1108</v>
      </c>
      <c r="B61" s="1" t="s">
        <v>1109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2.1452668928E11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0.16698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5.51242215E8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7.04444992E8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8725963.0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8934109.0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1118</v>
      </c>
      <c r="B70" s="1">
        <v>0.0124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1119</v>
      </c>
      <c r="B71" s="1">
        <v>0.21642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1120</v>
      </c>
      <c r="B72" s="1">
        <v>0.64471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1121</v>
      </c>
      <c r="B73" s="1">
        <v>3.79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1122</v>
      </c>
      <c r="B74" s="1">
        <v>0.015800001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1123</v>
      </c>
      <c r="B75" s="1">
        <v>7.04444992E8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1124</v>
      </c>
      <c r="B76" s="1">
        <v>42.197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1125</v>
      </c>
      <c r="B77" s="1">
        <v>6.950731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1129</v>
      </c>
      <c r="B81" s="1">
        <v>0.023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1130</v>
      </c>
      <c r="B82" s="1">
        <v>9.76E9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1131</v>
      </c>
      <c r="B83" s="1">
        <v>13.58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1132</v>
      </c>
      <c r="B84" s="1">
        <v>15.12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1133</v>
      </c>
      <c r="B85" s="1" t="s">
        <v>1134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1135</v>
      </c>
      <c r="B86" s="1">
        <v>1.1282976E9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1136</v>
      </c>
      <c r="B87" s="1">
        <v>3.621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1137</v>
      </c>
      <c r="B88" s="1">
        <v>0.6207106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1139</v>
      </c>
      <c r="B90" s="1">
        <v>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1140</v>
      </c>
      <c r="B91" s="1">
        <v>1.7358624E9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1141</v>
      </c>
      <c r="B92" s="1" t="s">
        <v>1142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1143</v>
      </c>
      <c r="B93" s="1" t="s">
        <v>1144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1147</v>
      </c>
      <c r="B96" s="1" t="s">
        <v>1148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1149</v>
      </c>
      <c r="B97" s="1" t="s">
        <v>1148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1150</v>
      </c>
      <c r="B98" s="1">
        <v>7.62534E7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1151</v>
      </c>
      <c r="B99" s="1" t="s">
        <v>1152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1153</v>
      </c>
      <c r="B100" s="1" t="s">
        <v>1154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1155</v>
      </c>
      <c r="B101" s="1" t="s">
        <v>1156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1157</v>
      </c>
      <c r="B102" s="1" t="s">
        <v>1158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1160</v>
      </c>
      <c r="B104" s="1">
        <v>293.3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1161</v>
      </c>
      <c r="B105" s="1">
        <v>371.0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1162</v>
      </c>
      <c r="B106" s="1">
        <v>230.0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1163</v>
      </c>
      <c r="B107" s="1">
        <v>299.75168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1164</v>
      </c>
      <c r="B108" s="1">
        <v>303.0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1165</v>
      </c>
      <c r="B109" s="1">
        <v>2.67857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1166</v>
      </c>
      <c r="B110" s="1" t="s">
        <v>1167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1168</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1169</v>
      </c>
      <c r="B112" s="1">
        <v>4.7584002048E10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1170</v>
      </c>
      <c r="B113" s="1">
        <v>67.548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1171</v>
      </c>
      <c r="B114" s="1">
        <v>5.5496998912E10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1172</v>
      </c>
      <c r="B115" s="1">
        <v>1.619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1173</v>
      </c>
      <c r="B116" s="1">
        <v>1.622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1174</v>
      </c>
      <c r="B117" s="1">
        <v>5.9238998016E10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1175</v>
      </c>
      <c r="B118" s="1">
        <v>186.815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1176</v>
      </c>
      <c r="B119" s="1">
        <v>82.534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1177</v>
      </c>
      <c r="B120" s="1">
        <v>0.03793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1178</v>
      </c>
      <c r="B121" s="1">
        <v>0.3469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1179</v>
      </c>
      <c r="B122" s="1">
        <v>1.5041000448E10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1180</v>
      </c>
      <c r="B123" s="1">
        <v>0.058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1181</v>
      </c>
      <c r="B124" s="1">
        <v>0.08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1182</v>
      </c>
      <c r="B125" s="1">
        <v>0.55698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1183</v>
      </c>
      <c r="B126" s="1">
        <v>0.20936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1184</v>
      </c>
      <c r="B127" s="1" t="s">
        <v>1109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1185</v>
      </c>
      <c r="B128" s="1">
        <v>1.8566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1186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39080.0</v>
      </c>
      <c r="C4" s="1">
        <v>30240.0</v>
      </c>
      <c r="D4" s="1">
        <v>29060.0</v>
      </c>
      <c r="E4" s="1">
        <v>28870.0</v>
      </c>
      <c r="F4" s="1">
        <v>34710.0</v>
      </c>
      <c r="G4" s="1">
        <v>41400.0</v>
      </c>
      <c r="H4" s="1">
        <v>14130.0</v>
      </c>
      <c r="I4" s="1">
        <v>20280.0</v>
      </c>
      <c r="J4" s="1">
        <v>11600.0</v>
      </c>
      <c r="K4" s="1">
        <v>14690.0</v>
      </c>
      <c r="L4" s="2"/>
      <c r="M4" s="2"/>
      <c r="N4" s="2"/>
      <c r="O4" s="2"/>
      <c r="P4" s="2"/>
      <c r="Q4" s="2"/>
      <c r="R4" s="2"/>
      <c r="S4" s="2"/>
      <c r="T4" s="2"/>
      <c r="U4" s="2"/>
      <c r="V4" s="2"/>
      <c r="W4" s="2"/>
      <c r="X4" s="2"/>
      <c r="Y4" s="2"/>
      <c r="Z4" s="2"/>
    </row>
    <row r="5">
      <c r="A5" s="3" t="s">
        <v>1187</v>
      </c>
      <c r="B5" s="1">
        <v>1050.0</v>
      </c>
      <c r="C5" s="1">
        <v>1000.0</v>
      </c>
      <c r="D5" s="1">
        <v>935.0</v>
      </c>
      <c r="E5" s="1">
        <v>886.0</v>
      </c>
      <c r="F5" s="1">
        <v>859.0</v>
      </c>
      <c r="G5" s="1">
        <v>830.0</v>
      </c>
      <c r="H5" s="1">
        <v>806.0</v>
      </c>
      <c r="I5" s="1">
        <v>790.0</v>
      </c>
      <c r="J5" s="1">
        <v>752.0</v>
      </c>
      <c r="K5" s="1">
        <v>736.0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1189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1190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1191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14690.0</v>
      </c>
      <c r="M11" s="2"/>
      <c r="N11" s="2"/>
      <c r="O11" s="2"/>
      <c r="P11" s="2"/>
      <c r="Q11" s="2"/>
      <c r="R11" s="2"/>
      <c r="S11" s="2"/>
      <c r="T11" s="2"/>
      <c r="U11" s="2"/>
      <c r="V11" s="2"/>
      <c r="W11" s="2"/>
      <c r="X11" s="2"/>
      <c r="Y11" s="2"/>
      <c r="Z11" s="2"/>
    </row>
    <row r="12">
      <c r="A12" s="2"/>
      <c r="B12" s="2"/>
      <c r="C12" s="2"/>
      <c r="D12" s="2"/>
      <c r="E12" s="2"/>
      <c r="F12" s="2"/>
      <c r="G12" s="2"/>
      <c r="H12" s="2"/>
      <c r="I12" s="2"/>
      <c r="J12" s="2"/>
      <c r="K12" s="1" t="s">
        <v>1192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1193</v>
      </c>
      <c r="L13" s="1">
        <v>736.0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5880.0</v>
      </c>
      <c r="C3" s="5">
        <v>5160.0</v>
      </c>
      <c r="D3" s="5">
        <v>5410.0</v>
      </c>
      <c r="E3" s="5">
        <v>2740.0</v>
      </c>
      <c r="F3" s="5">
        <v>6920.0</v>
      </c>
      <c r="G3" s="5">
        <v>6760.0</v>
      </c>
      <c r="H3" s="5">
        <v>3140.0</v>
      </c>
      <c r="I3" s="5">
        <v>8060.0</v>
      </c>
      <c r="J3" s="5">
        <v>7510.0</v>
      </c>
      <c r="K3" s="5">
        <v>8370.0</v>
      </c>
      <c r="L3" s="1">
        <f>IF(K3*FORECAST(L2,B3:K3,B2:K2)&gt;0,FORECAST(L2,B3:K3,B2:K2),K3)*$X$1</f>
        <v>7766.666667</v>
      </c>
      <c r="M3" s="1">
        <f>IF(L3*FORECAST(M2,B3:L3,B2:L2)&gt;0,FORECAST(M2,B3:L3,B2:L2),L3)*$X$1</f>
        <v>8088.787879</v>
      </c>
      <c r="N3" s="1">
        <f>IF(M3*FORECAST(N2,B3:M3,B2:M2)&gt;0,FORECAST(N2,B3:M3,B2:M2),M3)*$X$1</f>
        <v>8410.909091</v>
      </c>
      <c r="O3" s="1">
        <f>IF(N3*FORECAST(O2,B3:N3,B2:N2)&gt;0,FORECAST(O2,B3:N3,B2:N2),N3)*$X$1</f>
        <v>8733.030303</v>
      </c>
      <c r="P3" s="1">
        <f>IF(O3*FORECAST(P2,B3:O3,B2:O2)&gt;0,FORECAST(P2,B3:O3,B2:O2),O3)*$X$1</f>
        <v>9055.151515</v>
      </c>
      <c r="Q3" s="1">
        <f>IF(P3*FORECAST(Q2,B3:P3,B2:P2)&gt;0,FORECAST(Q2,B3:P3,B2:P2),P3)*$X$1</f>
        <v>9377.272727</v>
      </c>
      <c r="R3" s="1">
        <f>IF(Q3*FORECAST(R2,B3:Q3,B2:Q2)&gt;0,FORECAST(R2,B3:Q3,B2:Q2),Q3)*$X$1</f>
        <v>9699.393939</v>
      </c>
      <c r="S3" s="5">
        <f>IF(R3*FORECAST(S2,B3:R3,B2:R2)&gt;0,FORECAST(S2,B3:R3,B2:R2),R3)*$X$1</f>
        <v>10021.51515</v>
      </c>
      <c r="T3" s="5">
        <f>IF(S3*FORECAST(T2,B3:S3,B2:S2)&gt;0,FORECAST(T2,B3:S3,B2:S2),S3)*$X$1</f>
        <v>10343.63636</v>
      </c>
      <c r="U3" s="5">
        <f>IF(T3*FORECAST(U2,B3:T3,B2:T2)&gt;0,FORECAST(U2,B3:T3,B2:T2),T3)*$X$1</f>
        <v>10665.75758</v>
      </c>
      <c r="V3" s="5">
        <f>IF(U3*FORECAST(V2,B3:U3,B2:U2)&gt;0,FORECAST(V2,B3:U3,B2:U2),U3)*$X$1</f>
        <v>10987.87879</v>
      </c>
      <c r="W3" s="5">
        <f>IF(V3*FORECAST(W2,B3:V3,B2:V2)&gt;0,FORECAST(W2,B3:V3,B2:V2),V3)*$X$1</f>
        <v>11310</v>
      </c>
      <c r="X3" s="2"/>
      <c r="Y3" s="2"/>
      <c r="Z3" s="2"/>
    </row>
    <row r="4">
      <c r="A4" s="3" t="s">
        <v>128</v>
      </c>
      <c r="B4" s="1">
        <v>39080.0</v>
      </c>
      <c r="C4" s="1">
        <v>30240.0</v>
      </c>
      <c r="D4" s="1">
        <v>29060.0</v>
      </c>
      <c r="E4" s="1">
        <v>28870.0</v>
      </c>
      <c r="F4" s="1">
        <v>34710.0</v>
      </c>
      <c r="G4" s="1">
        <v>41400.0</v>
      </c>
      <c r="H4" s="1">
        <v>14130.0</v>
      </c>
      <c r="I4" s="1">
        <v>20280.0</v>
      </c>
      <c r="J4" s="1">
        <v>11600.0</v>
      </c>
      <c r="K4" s="1">
        <v>14690.0</v>
      </c>
      <c r="L4" s="2"/>
      <c r="M4" s="2"/>
      <c r="N4" s="2"/>
      <c r="O4" s="2"/>
      <c r="P4" s="2"/>
      <c r="Q4" s="2"/>
      <c r="R4" s="2"/>
      <c r="S4" s="2"/>
      <c r="T4" s="2"/>
      <c r="U4" s="2"/>
      <c r="V4" s="2"/>
      <c r="W4" s="2"/>
      <c r="X4" s="2"/>
      <c r="Y4" s="2"/>
      <c r="Z4" s="2"/>
    </row>
    <row r="5">
      <c r="A5" s="3" t="s">
        <v>1187</v>
      </c>
      <c r="B5" s="1">
        <v>1050.0</v>
      </c>
      <c r="C5" s="1">
        <v>1000.0</v>
      </c>
      <c r="D5" s="1">
        <v>935.0</v>
      </c>
      <c r="E5" s="1">
        <v>886.0</v>
      </c>
      <c r="F5" s="1">
        <v>859.0</v>
      </c>
      <c r="G5" s="1">
        <v>830.0</v>
      </c>
      <c r="H5" s="1">
        <v>806.0</v>
      </c>
      <c r="I5" s="1">
        <v>790.0</v>
      </c>
      <c r="J5" s="1">
        <v>752.0</v>
      </c>
      <c r="K5" s="1">
        <v>736.0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1188</v>
      </c>
      <c r="L7" s="1">
        <f>IF(W3*FORECAST(W2,B3:W3,B2:W2)&gt;0,FORECAST(W2,B3:W3,B2:W2),V3)*$X$1 * (1+0.02)/(0.0773-0.02)</f>
        <v>201329.8429</v>
      </c>
      <c r="M7" s="2"/>
      <c r="N7" s="2"/>
      <c r="O7" s="2"/>
      <c r="P7" s="2"/>
      <c r="Q7" s="2"/>
      <c r="R7" s="2"/>
      <c r="S7" s="2"/>
      <c r="T7" s="2"/>
      <c r="U7" s="2"/>
      <c r="V7" s="2"/>
      <c r="W7" s="2"/>
      <c r="X7" s="2"/>
      <c r="Y7" s="2"/>
      <c r="Z7" s="2"/>
    </row>
    <row r="8">
      <c r="A8" s="2"/>
      <c r="B8" s="2"/>
      <c r="C8" s="2"/>
      <c r="D8" s="2"/>
      <c r="E8" s="2"/>
      <c r="F8" s="2"/>
      <c r="G8" s="2"/>
      <c r="H8" s="2"/>
      <c r="I8" s="2"/>
      <c r="J8" s="2"/>
      <c r="K8" s="1" t="s">
        <v>1189</v>
      </c>
      <c r="L8" s="6">
        <f t="array" ref="L8">NPV(0.0773,M3:W3)</f>
        <v>68444.2217</v>
      </c>
      <c r="M8" s="2"/>
      <c r="N8" s="2"/>
      <c r="O8" s="2"/>
      <c r="P8" s="2"/>
      <c r="Q8" s="2"/>
      <c r="R8" s="2"/>
      <c r="S8" s="2"/>
      <c r="T8" s="2"/>
      <c r="U8" s="2"/>
      <c r="V8" s="2"/>
      <c r="W8" s="2"/>
      <c r="X8" s="2"/>
      <c r="Y8" s="2"/>
      <c r="Z8" s="2"/>
    </row>
    <row r="9">
      <c r="A9" s="2"/>
      <c r="B9" s="2"/>
      <c r="C9" s="2"/>
      <c r="D9" s="2"/>
      <c r="E9" s="2"/>
      <c r="F9" s="2"/>
      <c r="G9" s="2"/>
      <c r="H9" s="2"/>
      <c r="I9" s="2"/>
      <c r="J9" s="2"/>
      <c r="K9" s="1" t="s">
        <v>1190</v>
      </c>
      <c r="L9" s="6">
        <f t="array" ref="L9">NPV(0.0773,M16:W16)</f>
        <v>88757.46634</v>
      </c>
      <c r="M9" s="2"/>
      <c r="N9" s="2"/>
      <c r="O9" s="2"/>
      <c r="P9" s="2"/>
      <c r="Q9" s="2"/>
      <c r="R9" s="2"/>
      <c r="S9" s="2"/>
      <c r="T9" s="2"/>
      <c r="U9" s="2"/>
      <c r="V9" s="2"/>
      <c r="W9" s="2"/>
      <c r="X9" s="2"/>
      <c r="Y9" s="2"/>
      <c r="Z9" s="2"/>
    </row>
    <row r="10">
      <c r="A10" s="2"/>
      <c r="B10" s="2"/>
      <c r="C10" s="2"/>
      <c r="D10" s="2"/>
      <c r="E10" s="2"/>
      <c r="F10" s="2"/>
      <c r="G10" s="2"/>
      <c r="H10" s="2"/>
      <c r="I10" s="2"/>
      <c r="J10" s="2"/>
      <c r="K10" s="1" t="s">
        <v>1191</v>
      </c>
      <c r="L10" s="6">
        <f>L8 + L9</f>
        <v>157201.688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14690.0</v>
      </c>
      <c r="M11" s="2"/>
      <c r="N11" s="2"/>
      <c r="O11" s="2"/>
      <c r="P11" s="2"/>
      <c r="Q11" s="2"/>
      <c r="R11" s="2"/>
      <c r="S11" s="2"/>
      <c r="T11" s="2"/>
      <c r="U11" s="2"/>
      <c r="V11" s="2"/>
      <c r="W11" s="2"/>
      <c r="X11" s="2"/>
      <c r="Y11" s="2"/>
      <c r="Z11" s="2"/>
    </row>
    <row r="12">
      <c r="A12" s="2"/>
      <c r="B12" s="2"/>
      <c r="C12" s="2"/>
      <c r="D12" s="2"/>
      <c r="E12" s="2"/>
      <c r="F12" s="2"/>
      <c r="G12" s="2"/>
      <c r="H12" s="2"/>
      <c r="I12" s="2"/>
      <c r="J12" s="2"/>
      <c r="K12" s="1" t="s">
        <v>1192</v>
      </c>
      <c r="L12" s="6">
        <f>L10 - L11</f>
        <v>142511.688</v>
      </c>
      <c r="M12" s="2"/>
      <c r="N12" s="2"/>
      <c r="O12" s="2"/>
      <c r="P12" s="2"/>
      <c r="Q12" s="2"/>
      <c r="R12" s="2"/>
      <c r="S12" s="2"/>
      <c r="T12" s="2"/>
      <c r="U12" s="2"/>
      <c r="V12" s="2"/>
      <c r="W12" s="2"/>
      <c r="X12" s="2"/>
      <c r="Y12" s="2"/>
      <c r="Z12" s="2"/>
    </row>
    <row r="13">
      <c r="A13" s="2"/>
      <c r="B13" s="2"/>
      <c r="C13" s="2"/>
      <c r="D13" s="2"/>
      <c r="E13" s="2"/>
      <c r="F13" s="2"/>
      <c r="G13" s="2"/>
      <c r="H13" s="2"/>
      <c r="I13" s="2"/>
      <c r="J13" s="2"/>
      <c r="K13" s="1" t="s">
        <v>1193</v>
      </c>
      <c r="L13" s="1">
        <v>736.0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193.6300109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201329.8429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