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<sst xmlns="http://schemas.openxmlformats.org/spreadsheetml/2006/main" count="1990" uniqueCount="1734">
  <si>
    <t>ticker</t>
  </si>
  <si>
    <t>ATO</t>
  </si>
  <si>
    <t>nombre</t>
  </si>
  <si>
    <t>ATOS SE</t>
  </si>
  <si>
    <t>empresa</t>
  </si>
  <si>
    <t>IT Services &amp; Consulting</t>
  </si>
  <si>
    <t>Open</t>
  </si>
  <si>
    <t>Target Price</t>
  </si>
  <si>
    <t>Upside</t>
  </si>
  <si>
    <t>75.66%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</si>
  <si>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</si>
  <si>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</si>
  <si>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</si>
  <si>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</si>
  <si>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</si>
  <si>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</si>
  <si>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</si>
  <si>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</si>
  <si>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</si>
  <si>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</si>
  <si>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</si>
  <si>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</si>
  <si>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</si>
  <si>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0</t>
  </si>
  <si>
    <t>Asset Writedown &amp; Restructuring Costs</t>
  </si>
  <si>
    <t>Stock-Based Compensation (CF)</t>
  </si>
  <si>
    <t>Net Cash From Discontinued Operations</t>
  </si>
  <si>
    <t>Other Operating Activities, Total</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</si>
  <si>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</si>
  <si>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</si>
  <si>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</si>
  <si>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</si>
  <si>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</si>
  <si>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</si>
  <si>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</si>
  <si>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</si>
  <si>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</si>
  <si>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</si>
  <si>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</si>
  <si>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</si>
  <si>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</si>
  <si>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</si>
  <si>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</si>
  <si>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</si>
  <si>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</si>
  <si>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</si>
  <si>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</si>
  <si>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</si>
  <si>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</si>
  <si>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</si>
  <si>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</si>
  <si>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</si>
  <si>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</si>
  <si>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</si>
  <si>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</si>
  <si>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</si>
  <si>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</si>
  <si>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</si>
  <si>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</si>
  <si>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</si>
  <si>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</si>
  <si>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</si>
  <si>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</si>
  <si>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</si>
  <si>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</si>
  <si>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</si>
  <si>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</si>
  <si>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</si>
  <si>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</si>
  <si>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</si>
  <si>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</si>
  <si>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</si>
  <si>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</si>
  <si>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</si>
  <si>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</si>
  <si>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</si>
  <si>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</si>
  <si>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</si>
  <si>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</si>
  <si>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</si>
  <si>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</si>
  <si>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</si>
  <si>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</si>
  <si>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</si>
  <si>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</si>
  <si>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</si>
  <si>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</si>
  <si>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</si>
  <si>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</si>
  <si>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</si>
  <si>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</si>
  <si>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</si>
  <si>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</si>
  <si>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</si>
  <si>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</si>
  <si>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</si>
  <si>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</si>
  <si>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</si>
  <si>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</si>
  <si>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</si>
  <si>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</si>
  <si>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</si>
  <si>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</si>
  <si>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32.05</t>
  </si>
  <si>
    <t>37.37</t>
  </si>
  <si>
    <t>41.22</t>
  </si>
  <si>
    <t>44.35</t>
  </si>
  <si>
    <t>56.86</t>
  </si>
  <si>
    <t>65.13</t>
  </si>
  <si>
    <t>62.41</t>
  </si>
  <si>
    <t>40.49</t>
  </si>
  <si>
    <t>34.28</t>
  </si>
  <si>
    <t>0.5</t>
  </si>
  <si>
    <t>Tangible Book Value</t>
  </si>
  <si>
    <t>Tangible Book Value Per Share</t>
  </si>
  <si>
    <t>-0.81</t>
  </si>
  <si>
    <t>-1.9</t>
  </si>
  <si>
    <t>-7.57</t>
  </si>
  <si>
    <t>-9.82</t>
  </si>
  <si>
    <t>-52.44</t>
  </si>
  <si>
    <t>-5.86</t>
  </si>
  <si>
    <t>-6.09</t>
  </si>
  <si>
    <t>-16.04</t>
  </si>
  <si>
    <t>-21.97</t>
  </si>
  <si>
    <t>-30.16</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</si>
  <si>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</si>
  <si>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</si>
  <si>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</si>
  <si>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</si>
  <si>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</si>
  <si>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</si>
  <si>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</si>
  <si>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</si>
  <si>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</si>
  <si>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</si>
  <si>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</si>
  <si>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</si>
  <si>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</si>
  <si>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</si>
  <si>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</si>
  <si>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</si>
  <si>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</si>
  <si>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</si>
  <si>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Stock-Based Compensation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</si>
  <si>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</si>
  <si>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</si>
  <si>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</si>
  <si>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</si>
  <si>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</si>
  <si>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</si>
  <si>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</si>
  <si>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</si>
  <si>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</si>
  <si>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</si>
  <si>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</si>
  <si>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</si>
  <si>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</si>
  <si>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</si>
  <si>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</si>
  <si>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</si>
  <si>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</si>
  <si>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</si>
  <si>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</si>
  <si>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</si>
  <si>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</si>
  <si>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</si>
  <si>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</si>
  <si>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</si>
  <si>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</si>
  <si>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</si>
  <si>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</si>
  <si>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</si>
  <si>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2.67</t>
  </si>
  <si>
    <t>4.01</t>
  </si>
  <si>
    <t>5.58</t>
  </si>
  <si>
    <t>5.72</t>
  </si>
  <si>
    <t>5.94</t>
  </si>
  <si>
    <t>31.57</t>
  </si>
  <si>
    <t>5.05</t>
  </si>
  <si>
    <t>-27.03</t>
  </si>
  <si>
    <t>-9.15</t>
  </si>
  <si>
    <t>-31.04</t>
  </si>
  <si>
    <t>Basic EPS - Continuing Operations</t>
  </si>
  <si>
    <t>5.47</t>
  </si>
  <si>
    <t>3.01</t>
  </si>
  <si>
    <t>Basic Weighted Average Shares Outstanding</t>
  </si>
  <si>
    <t>Net EPS - Diluted</t>
  </si>
  <si>
    <t>2.64</t>
  </si>
  <si>
    <t>3.98</t>
  </si>
  <si>
    <t>5.55</t>
  </si>
  <si>
    <t>5.7</t>
  </si>
  <si>
    <t>31.56</t>
  </si>
  <si>
    <t>Diluted EPS - Continuing Operations</t>
  </si>
  <si>
    <t>5.44</t>
  </si>
  <si>
    <t>Diluted Weighted Average Shares Outstanding</t>
  </si>
  <si>
    <t>Normalized Basic EPS</t>
  </si>
  <si>
    <t>3.58</t>
  </si>
  <si>
    <t>4.45</t>
  </si>
  <si>
    <t>4.72</t>
  </si>
  <si>
    <t>5.38</t>
  </si>
  <si>
    <t>5.17</t>
  </si>
  <si>
    <t>4.21</t>
  </si>
  <si>
    <t>4.15</t>
  </si>
  <si>
    <t>0.23</t>
  </si>
  <si>
    <t>0.39</t>
  </si>
  <si>
    <t>0.24</t>
  </si>
  <si>
    <t>Normalized Diluted EPS</t>
  </si>
  <si>
    <t>3.54</t>
  </si>
  <si>
    <t>4.41</t>
  </si>
  <si>
    <t>4.7</t>
  </si>
  <si>
    <t>5.36</t>
  </si>
  <si>
    <t>5.16</t>
  </si>
  <si>
    <t>Dividend Per Share</t>
  </si>
  <si>
    <t>0.8</t>
  </si>
  <si>
    <t>1.1</t>
  </si>
  <si>
    <t>1.6</t>
  </si>
  <si>
    <t>1.7</t>
  </si>
  <si>
    <t>0.9</t>
  </si>
  <si>
    <t>Payout Ratio</t>
  </si>
  <si>
    <t>14.44</t>
  </si>
  <si>
    <t>7.56</t>
  </si>
  <si>
    <t>8.17</t>
  </si>
  <si>
    <t>27.9</t>
  </si>
  <si>
    <t>10.79</t>
  </si>
  <si>
    <t>1.62</t>
  </si>
  <si>
    <t>-3.31</t>
  </si>
  <si>
    <t>-0.89</t>
  </si>
  <si>
    <t>-0.93</t>
  </si>
  <si>
    <t>American Depositary Receipts Ratio (ADR)</t>
  </si>
  <si>
    <t>0.2</t>
  </si>
  <si>
    <t>EBITDA</t>
  </si>
  <si>
    <t>EBITA</t>
  </si>
  <si>
    <t>EBIT</t>
  </si>
  <si>
    <t>EBITDAR</t>
  </si>
  <si>
    <t>Effective Tax Rate - (Ratio)</t>
  </si>
  <si>
    <t>26.93</t>
  </si>
  <si>
    <t>20.07</t>
  </si>
  <si>
    <t>18.97</t>
  </si>
  <si>
    <t>18.3</t>
  </si>
  <si>
    <t>6.27</t>
  </si>
  <si>
    <t>16.47</t>
  </si>
  <si>
    <t>8.44</t>
  </si>
  <si>
    <t>-1.34</t>
  </si>
  <si>
    <t>-4.76</t>
  </si>
  <si>
    <t>-3.37</t>
  </si>
  <si>
    <t>Total Current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</si>
  <si>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</si>
  <si>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</si>
  <si>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</si>
  <si>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</si>
  <si>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</si>
  <si>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</si>
  <si>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</si>
  <si>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</si>
  <si>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</si>
  <si>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COGS (Total)</t>
  </si>
  <si>
    <t>Stock-Based Comp., Other (Total)</t>
  </si>
  <si>
    <t>Total Stock-Based Compensation</t>
  </si>
  <si>
    <t>Profitability</t>
  </si>
  <si>
    <t>Return on Assets</t>
  </si>
  <si>
    <t>5.01</t>
  </si>
  <si>
    <t>4.96</t>
  </si>
  <si>
    <t>4.62</t>
  </si>
  <si>
    <t>4.83</t>
  </si>
  <si>
    <t>3.85</t>
  </si>
  <si>
    <t>3.22</t>
  </si>
  <si>
    <t>2.59</t>
  </si>
  <si>
    <t>0.67</t>
  </si>
  <si>
    <t>0.84</t>
  </si>
  <si>
    <t>1.07</t>
  </si>
  <si>
    <t>Return on Total Capital</t>
  </si>
  <si>
    <t>11.04</t>
  </si>
  <si>
    <t>10.31</t>
  </si>
  <si>
    <t>9.31</t>
  </si>
  <si>
    <t>9.48</t>
  </si>
  <si>
    <t>6.53</t>
  </si>
  <si>
    <t>4.98</t>
  </si>
  <si>
    <t>3.89</t>
  </si>
  <si>
    <t>1.06</t>
  </si>
  <si>
    <t>1.4</t>
  </si>
  <si>
    <t>1.94</t>
  </si>
  <si>
    <t>Return On Equity %</t>
  </si>
  <si>
    <t>8.91</t>
  </si>
  <si>
    <t>11.65</t>
  </si>
  <si>
    <t>13.88</t>
  </si>
  <si>
    <t>13.22</t>
  </si>
  <si>
    <t>10.55</t>
  </si>
  <si>
    <t>5.48</t>
  </si>
  <si>
    <t>7.92</t>
  </si>
  <si>
    <t>-52.31</t>
  </si>
  <si>
    <t>-24.55</t>
  </si>
  <si>
    <t>-178.24</t>
  </si>
  <si>
    <t>Return on Common Equity</t>
  </si>
  <si>
    <t>8.69</t>
  </si>
  <si>
    <t>11.55</t>
  </si>
  <si>
    <t>13.9</t>
  </si>
  <si>
    <t>13.38</t>
  </si>
  <si>
    <t>11.74</t>
  </si>
  <si>
    <t>4.93</t>
  </si>
  <si>
    <t>7.89</t>
  </si>
  <si>
    <t>-52.43</t>
  </si>
  <si>
    <t>-24.59</t>
  </si>
  <si>
    <t>-178.85</t>
  </si>
  <si>
    <t>Margin Analysis</t>
  </si>
  <si>
    <t>Gross Profit Margin %</t>
  </si>
  <si>
    <t>11.71</t>
  </si>
  <si>
    <t>12.62</t>
  </si>
  <si>
    <t>13.52</t>
  </si>
  <si>
    <t>14.47</t>
  </si>
  <si>
    <t>15.26</t>
  </si>
  <si>
    <t>10.52</t>
  </si>
  <si>
    <t>9.09</t>
  </si>
  <si>
    <t>3.76</t>
  </si>
  <si>
    <t>3.09</t>
  </si>
  <si>
    <t>44.32</t>
  </si>
  <si>
    <t>SG&amp;A Margin</t>
  </si>
  <si>
    <t>3.5</t>
  </si>
  <si>
    <t>4.36</t>
  </si>
  <si>
    <t>4.48</t>
  </si>
  <si>
    <t>4.57</t>
  </si>
  <si>
    <t>4.9</t>
  </si>
  <si>
    <t>0.25</t>
  </si>
  <si>
    <t>0.1</t>
  </si>
  <si>
    <t>0.09</t>
  </si>
  <si>
    <t>EBITDA Margin %</t>
  </si>
  <si>
    <t>11.21</t>
  </si>
  <si>
    <t>11.79</t>
  </si>
  <si>
    <t>11.8</t>
  </si>
  <si>
    <t>12.58</t>
  </si>
  <si>
    <t>13.18</t>
  </si>
  <si>
    <t>11.15</t>
  </si>
  <si>
    <t>6.13</t>
  </si>
  <si>
    <t>5.63</t>
  </si>
  <si>
    <t>EBITA Margin %</t>
  </si>
  <si>
    <t>8.31</t>
  </si>
  <si>
    <t>8.72</t>
  </si>
  <si>
    <t>9.41</t>
  </si>
  <si>
    <t>10.23</t>
  </si>
  <si>
    <t>11.13</t>
  </si>
  <si>
    <t>10.7</t>
  </si>
  <si>
    <t>8.71</t>
  </si>
  <si>
    <t>3.71</t>
  </si>
  <si>
    <t>3.81</t>
  </si>
  <si>
    <t>3.53</t>
  </si>
  <si>
    <t>EBIT Margin %</t>
  </si>
  <si>
    <t>7.19</t>
  </si>
  <si>
    <t>7.32</t>
  </si>
  <si>
    <t>7.58</t>
  </si>
  <si>
    <t>8.19</t>
  </si>
  <si>
    <t>8.82</t>
  </si>
  <si>
    <t>8.94</t>
  </si>
  <si>
    <t>6.82</t>
  </si>
  <si>
    <t>1.73</t>
  </si>
  <si>
    <t>1.98</t>
  </si>
  <si>
    <t>2.21</t>
  </si>
  <si>
    <t>Income From Continuing Operations Margin %</t>
  </si>
  <si>
    <t>3.12</t>
  </si>
  <si>
    <t>4.09</t>
  </si>
  <si>
    <t>5.29</t>
  </si>
  <si>
    <t>5.24</t>
  </si>
  <si>
    <t>5.74</t>
  </si>
  <si>
    <t>3.59</t>
  </si>
  <si>
    <t>4.95</t>
  </si>
  <si>
    <t>-27.3</t>
  </si>
  <si>
    <t>-8.92</t>
  </si>
  <si>
    <t>-32.17</t>
  </si>
  <si>
    <t>Net Income Margin %</t>
  </si>
  <si>
    <t>2.93</t>
  </si>
  <si>
    <t>3.8</t>
  </si>
  <si>
    <t>4.94</t>
  </si>
  <si>
    <t>4.73</t>
  </si>
  <si>
    <t>5.14</t>
  </si>
  <si>
    <t>29.33</t>
  </si>
  <si>
    <t>4.92</t>
  </si>
  <si>
    <t>-27.33</t>
  </si>
  <si>
    <t>-32.18</t>
  </si>
  <si>
    <t>Net Avail. For Common Margin %</t>
  </si>
  <si>
    <t>4.84</t>
  </si>
  <si>
    <t>2.8</t>
  </si>
  <si>
    <t>Normalized Net Income Margin</t>
  </si>
  <si>
    <t>3.93</t>
  </si>
  <si>
    <t>4.18</t>
  </si>
  <si>
    <t>4.46</t>
  </si>
  <si>
    <t>4.47</t>
  </si>
  <si>
    <t>3.91</t>
  </si>
  <si>
    <t>4.05</t>
  </si>
  <si>
    <t>0.38</t>
  </si>
  <si>
    <t>Levered Free Cash Flow Margin</t>
  </si>
  <si>
    <t>5.81</t>
  </si>
  <si>
    <t>5.13</t>
  </si>
  <si>
    <t>3.96</t>
  </si>
  <si>
    <t>8.4</t>
  </si>
  <si>
    <t>8.3</t>
  </si>
  <si>
    <t>8.06</t>
  </si>
  <si>
    <t>5.51</t>
  </si>
  <si>
    <t>Unlevered Free Cash Flow Margin</t>
  </si>
  <si>
    <t>5.92</t>
  </si>
  <si>
    <t>5.23</t>
  </si>
  <si>
    <t>4.06</t>
  </si>
  <si>
    <t>4.64</t>
  </si>
  <si>
    <t>7.82</t>
  </si>
  <si>
    <t>8.74</t>
  </si>
  <si>
    <t>8.53</t>
  </si>
  <si>
    <t>8.73</t>
  </si>
  <si>
    <t>7.36</t>
  </si>
  <si>
    <t>Asset Turnover</t>
  </si>
  <si>
    <t>1.11</t>
  </si>
  <si>
    <t>1.08</t>
  </si>
  <si>
    <t>0.98</t>
  </si>
  <si>
    <t>0.94</t>
  </si>
  <si>
    <t>0.7</t>
  </si>
  <si>
    <t>0.58</t>
  </si>
  <si>
    <t>0.61</t>
  </si>
  <si>
    <t>0.62</t>
  </si>
  <si>
    <t>0.68</t>
  </si>
  <si>
    <t>0.77</t>
  </si>
  <si>
    <t>Fixed Assets Turnover</t>
  </si>
  <si>
    <t>13.79</t>
  </si>
  <si>
    <t>14.13</t>
  </si>
  <si>
    <t>15.03</t>
  </si>
  <si>
    <t>17.48</t>
  </si>
  <si>
    <t>17.29</t>
  </si>
  <si>
    <t>9.82</t>
  </si>
  <si>
    <t>6.81</t>
  </si>
  <si>
    <t>6.9</t>
  </si>
  <si>
    <t>8.1</t>
  </si>
  <si>
    <t>9.11</t>
  </si>
  <si>
    <t>Receivables Turnover (Average Receivables)</t>
  </si>
  <si>
    <t>4.71</t>
  </si>
  <si>
    <t>4.86</t>
  </si>
  <si>
    <t>4.85</t>
  </si>
  <si>
    <t>4.74</t>
  </si>
  <si>
    <t>4.12</t>
  </si>
  <si>
    <t>4.16</t>
  </si>
  <si>
    <t>4.54</t>
  </si>
  <si>
    <t>4.39</t>
  </si>
  <si>
    <t>Inventory Turnover (Average Inventory)</t>
  </si>
  <si>
    <t>230.29</t>
  </si>
  <si>
    <t>166.73</t>
  </si>
  <si>
    <t>179.83</t>
  </si>
  <si>
    <t>120.88</t>
  </si>
  <si>
    <t>91.12</t>
  </si>
  <si>
    <t>87.5</t>
  </si>
  <si>
    <t>82.98</t>
  </si>
  <si>
    <t>78.43</t>
  </si>
  <si>
    <t>77.94</t>
  </si>
  <si>
    <t>35.87</t>
  </si>
  <si>
    <t>Short Term Liquidity</t>
  </si>
  <si>
    <t>Current Ratio</t>
  </si>
  <si>
    <t>1.21</t>
  </si>
  <si>
    <t>1.26</t>
  </si>
  <si>
    <t>1.27</t>
  </si>
  <si>
    <t>1.19</t>
  </si>
  <si>
    <t>1.17</t>
  </si>
  <si>
    <t>1.09</t>
  </si>
  <si>
    <t>1.33</t>
  </si>
  <si>
    <t>1.15</t>
  </si>
  <si>
    <t>1.03</t>
  </si>
  <si>
    <t>0.92</t>
  </si>
  <si>
    <t>Quick Ratio</t>
  </si>
  <si>
    <t>1.13</t>
  </si>
  <si>
    <t>1.16</t>
  </si>
  <si>
    <t>0.99</t>
  </si>
  <si>
    <t>0.88</t>
  </si>
  <si>
    <t>0.81</t>
  </si>
  <si>
    <t>Operating Cash Flow to Current Liabilities</t>
  </si>
  <si>
    <t>0.18</t>
  </si>
  <si>
    <t>0.16</t>
  </si>
  <si>
    <t>0.21</t>
  </si>
  <si>
    <t>0.05</t>
  </si>
  <si>
    <t>-0.06</t>
  </si>
  <si>
    <t>Days Sales Outstanding (Average Receivables)</t>
  </si>
  <si>
    <t>77.56</t>
  </si>
  <si>
    <t>75.1</t>
  </si>
  <si>
    <t>75.41</t>
  </si>
  <si>
    <t>77.06</t>
  </si>
  <si>
    <t>81.71</t>
  </si>
  <si>
    <t>88.64</t>
  </si>
  <si>
    <t>89.51</t>
  </si>
  <si>
    <t>87.67</t>
  </si>
  <si>
    <t>80.33</t>
  </si>
  <si>
    <t>83.22</t>
  </si>
  <si>
    <t>Days Outstanding Inventory (Average Inventory)</t>
  </si>
  <si>
    <t>1.58</t>
  </si>
  <si>
    <t>2.19</t>
  </si>
  <si>
    <t>2.03</t>
  </si>
  <si>
    <t>3.02</t>
  </si>
  <si>
    <t>4.17</t>
  </si>
  <si>
    <t>4.65</t>
  </si>
  <si>
    <t>4.68</t>
  </si>
  <si>
    <t>10.18</t>
  </si>
  <si>
    <t>Average Days Payable Outstanding</t>
  </si>
  <si>
    <t>55.73</t>
  </si>
  <si>
    <t>58.63</t>
  </si>
  <si>
    <t>64.63</t>
  </si>
  <si>
    <t>69.27</t>
  </si>
  <si>
    <t>79.15</t>
  </si>
  <si>
    <t>83.66</t>
  </si>
  <si>
    <t>80.86</t>
  </si>
  <si>
    <t>74.17</t>
  </si>
  <si>
    <t>69.38</t>
  </si>
  <si>
    <t>129.97</t>
  </si>
  <si>
    <t>Cash Conversion Cycle (Average Days)</t>
  </si>
  <si>
    <t>23.42</t>
  </si>
  <si>
    <t>18.66</t>
  </si>
  <si>
    <t>12.82</t>
  </si>
  <si>
    <t>10.81</t>
  </si>
  <si>
    <t>6.56</t>
  </si>
  <si>
    <t>9.15</t>
  </si>
  <si>
    <t>13.06</t>
  </si>
  <si>
    <t>18.15</t>
  </si>
  <si>
    <t>15.64</t>
  </si>
  <si>
    <t>-36.57</t>
  </si>
  <si>
    <t>Long Term Solvency</t>
  </si>
  <si>
    <t>Total Debt/Equity</t>
  </si>
  <si>
    <t>18.55</t>
  </si>
  <si>
    <t>33.05</t>
  </si>
  <si>
    <t>33.93</t>
  </si>
  <si>
    <t>66.88</t>
  </si>
  <si>
    <t>76.51</t>
  </si>
  <si>
    <t>74.04</t>
  </si>
  <si>
    <t>131.74</t>
  </si>
  <si>
    <t>154.61</t>
  </si>
  <si>
    <t>Total Debt / Total Capital</t>
  </si>
  <si>
    <t>15.65</t>
  </si>
  <si>
    <t>24.84</t>
  </si>
  <si>
    <t>25.33</t>
  </si>
  <si>
    <t>27.21</t>
  </si>
  <si>
    <t>40.08</t>
  </si>
  <si>
    <t>43.34</t>
  </si>
  <si>
    <t>42.54</t>
  </si>
  <si>
    <t>56.85</t>
  </si>
  <si>
    <t>60.72</t>
  </si>
  <si>
    <t>98.92</t>
  </si>
  <si>
    <t>LT Debt/Equity</t>
  </si>
  <si>
    <t>15.52</t>
  </si>
  <si>
    <t>29.55</t>
  </si>
  <si>
    <t>31.02</t>
  </si>
  <si>
    <t>23.75</t>
  </si>
  <si>
    <t>54.08</t>
  </si>
  <si>
    <t>50.49</t>
  </si>
  <si>
    <t>53.03</t>
  </si>
  <si>
    <t>82.02</t>
  </si>
  <si>
    <t>Long-Term Debt / Total Capital</t>
  </si>
  <si>
    <t>13.09</t>
  </si>
  <si>
    <t>22.21</t>
  </si>
  <si>
    <t>23.16</t>
  </si>
  <si>
    <t>32.41</t>
  </si>
  <si>
    <t>28.6</t>
  </si>
  <si>
    <t>30.47</t>
  </si>
  <si>
    <t>35.39</t>
  </si>
  <si>
    <t>32.6</t>
  </si>
  <si>
    <t>56.32</t>
  </si>
  <si>
    <t>Total Liabilities / Total Assets</t>
  </si>
  <si>
    <t>62.36</t>
  </si>
  <si>
    <t>61.64</t>
  </si>
  <si>
    <t>63.79</t>
  </si>
  <si>
    <t>61.24</t>
  </si>
  <si>
    <t>62.45</t>
  </si>
  <si>
    <t>62.1</t>
  </si>
  <si>
    <t>73.58</t>
  </si>
  <si>
    <t>76.82</t>
  </si>
  <si>
    <t>99.47</t>
  </si>
  <si>
    <t>EBIT / Interest Expense</t>
  </si>
  <si>
    <t>40.45</t>
  </si>
  <si>
    <t>44.21</t>
  </si>
  <si>
    <t>48.8</t>
  </si>
  <si>
    <t>43.12</t>
  </si>
  <si>
    <t>33.78</t>
  </si>
  <si>
    <t>11.14</t>
  </si>
  <si>
    <t>12.7</t>
  </si>
  <si>
    <t>1.85</t>
  </si>
  <si>
    <t>0.75</t>
  </si>
  <si>
    <t>EBITDA / Interest Expense</t>
  </si>
  <si>
    <t>63.04</t>
  </si>
  <si>
    <t>71.19</t>
  </si>
  <si>
    <t>66.25</t>
  </si>
  <si>
    <t>51.25</t>
  </si>
  <si>
    <t>20.03</t>
  </si>
  <si>
    <t>26.65</t>
  </si>
  <si>
    <t>8.36</t>
  </si>
  <si>
    <t>2.96</t>
  </si>
  <si>
    <t>(EBITDA - Capex) / Interest Expense</t>
  </si>
  <si>
    <t>41.04</t>
  </si>
  <si>
    <t>46.27</t>
  </si>
  <si>
    <t>52.86</t>
  </si>
  <si>
    <t>44.41</t>
  </si>
  <si>
    <t>36.38</t>
  </si>
  <si>
    <t>16.55</t>
  </si>
  <si>
    <t>21.32</t>
  </si>
  <si>
    <t>19.2</t>
  </si>
  <si>
    <t>6.28</t>
  </si>
  <si>
    <t>2.3</t>
  </si>
  <si>
    <t>Total Debt / EBITDA</t>
  </si>
  <si>
    <t>1.22</t>
  </si>
  <si>
    <t>3.3</t>
  </si>
  <si>
    <t>2.91</t>
  </si>
  <si>
    <t>3.18</t>
  </si>
  <si>
    <t>5.88</t>
  </si>
  <si>
    <t>Net Debt / EBITDA</t>
  </si>
  <si>
    <t>-0.97</t>
  </si>
  <si>
    <t>-0.47</t>
  </si>
  <si>
    <t>-0.35</t>
  </si>
  <si>
    <t>-0.19</t>
  </si>
  <si>
    <t>1.75</t>
  </si>
  <si>
    <t>2.39</t>
  </si>
  <si>
    <t>2.52</t>
  </si>
  <si>
    <t>3.42</t>
  </si>
  <si>
    <t>Total Debt / (EBITDA - Capex)</t>
  </si>
  <si>
    <t>0.96</t>
  </si>
  <si>
    <t>1.65</t>
  </si>
  <si>
    <t>1.71</t>
  </si>
  <si>
    <t>1.82</t>
  </si>
  <si>
    <t>3.52</t>
  </si>
  <si>
    <t>7.62</t>
  </si>
  <si>
    <t>7.73</t>
  </si>
  <si>
    <t>7.54</t>
  </si>
  <si>
    <t>Net Debt / (EBITDA - Capex)</t>
  </si>
  <si>
    <t>-1.5</t>
  </si>
  <si>
    <t>-0.72</t>
  </si>
  <si>
    <t>-0.5</t>
  </si>
  <si>
    <t>-0.29</t>
  </si>
  <si>
    <t>2.47</t>
  </si>
  <si>
    <t>1.96</t>
  </si>
  <si>
    <t>1.41</t>
  </si>
  <si>
    <t>3.23</t>
  </si>
  <si>
    <t>3.35</t>
  </si>
  <si>
    <t>4.38</t>
  </si>
  <si>
    <t>Growth Over Prior Year</t>
  </si>
  <si>
    <t>Total Revenues, 1 Yr. Growth %</t>
  </si>
  <si>
    <t>5.07</t>
  </si>
  <si>
    <t>18.06</t>
  </si>
  <si>
    <t>9.66</t>
  </si>
  <si>
    <t>4.56</t>
  </si>
  <si>
    <t>2.18</t>
  </si>
  <si>
    <t>8.83</t>
  </si>
  <si>
    <t>-3.51</t>
  </si>
  <si>
    <t>-3.06</t>
  </si>
  <si>
    <t>4.63</t>
  </si>
  <si>
    <t>-5.12</t>
  </si>
  <si>
    <t>Gross Profit, 1 Yr. Growth %</t>
  </si>
  <si>
    <t>8.77</t>
  </si>
  <si>
    <t>29.49</t>
  </si>
  <si>
    <t>21.12</t>
  </si>
  <si>
    <t>12.96</t>
  </si>
  <si>
    <t>0.32</t>
  </si>
  <si>
    <t>-4.84</t>
  </si>
  <si>
    <t>-15.33</t>
  </si>
  <si>
    <t>-59.68</t>
  </si>
  <si>
    <t>-8.59</t>
  </si>
  <si>
    <t>-5.73</t>
  </si>
  <si>
    <t>EBITDA, 1 Yr. Growth %</t>
  </si>
  <si>
    <t>26.47</t>
  </si>
  <si>
    <t>16.63</t>
  </si>
  <si>
    <t>23.44</t>
  </si>
  <si>
    <t>-12.18</t>
  </si>
  <si>
    <t>-46.58</t>
  </si>
  <si>
    <t>-286.3</t>
  </si>
  <si>
    <t>156.3</t>
  </si>
  <si>
    <t>EBITA, 1 Yr. Growth %</t>
  </si>
  <si>
    <t>8.02</t>
  </si>
  <si>
    <t>27.1</t>
  </si>
  <si>
    <t>28.59</t>
  </si>
  <si>
    <t>16.04</t>
  </si>
  <si>
    <t>2.79</t>
  </si>
  <si>
    <t>27.18</t>
  </si>
  <si>
    <t>-14.03</t>
  </si>
  <si>
    <t>-58.56</t>
  </si>
  <si>
    <t>-171.4</t>
  </si>
  <si>
    <t>EBIT, 1 Yr. Growth %</t>
  </si>
  <si>
    <t>8.37</t>
  </si>
  <si>
    <t>23.7</t>
  </si>
  <si>
    <t>25.36</t>
  </si>
  <si>
    <t>16.57</t>
  </si>
  <si>
    <t>30.48</t>
  </si>
  <si>
    <t>-17.98</t>
  </si>
  <si>
    <t>-75.2</t>
  </si>
  <si>
    <t>-127.35</t>
  </si>
  <si>
    <t>-233.33</t>
  </si>
  <si>
    <t>Earnings From Cont. Operations, 1 Yr. Growth %</t>
  </si>
  <si>
    <t>54.69</t>
  </si>
  <si>
    <t>41.9</t>
  </si>
  <si>
    <t>5.27</t>
  </si>
  <si>
    <t>5.71</t>
  </si>
  <si>
    <t>-26.24</t>
  </si>
  <si>
    <t>32.93</t>
  </si>
  <si>
    <t>-635.08</t>
  </si>
  <si>
    <t>-65.8</t>
  </si>
  <si>
    <t>239.92</t>
  </si>
  <si>
    <t>Net Income, 1 Yr. Growth %</t>
  </si>
  <si>
    <t>1.38</t>
  </si>
  <si>
    <t>53.17</t>
  </si>
  <si>
    <t>42.49</t>
  </si>
  <si>
    <t>3.78</t>
  </si>
  <si>
    <t>439.52</t>
  </si>
  <si>
    <t>-83.82</t>
  </si>
  <si>
    <t>-638.55</t>
  </si>
  <si>
    <t>-65.83</t>
  </si>
  <si>
    <t>240.02</t>
  </si>
  <si>
    <t>Normalized Net Income, 1 Yr. Growth %</t>
  </si>
  <si>
    <t>4.97</t>
  </si>
  <si>
    <t>21.5</t>
  </si>
  <si>
    <t>15.09</t>
  </si>
  <si>
    <t>-6.15</t>
  </si>
  <si>
    <t>13.57</t>
  </si>
  <si>
    <t>11.62</t>
  </si>
  <si>
    <t>-94.31</t>
  </si>
  <si>
    <t>-107.14</t>
  </si>
  <si>
    <t>-113.07</t>
  </si>
  <si>
    <t>Diluted EPS Before Extra, 1 Yr. Growth %</t>
  </si>
  <si>
    <t>-4.78</t>
  </si>
  <si>
    <t>50.76</t>
  </si>
  <si>
    <t>36.68</t>
  </si>
  <si>
    <t>2.7</t>
  </si>
  <si>
    <t>4.26</t>
  </si>
  <si>
    <t>-35.19</t>
  </si>
  <si>
    <t>68.09</t>
  </si>
  <si>
    <t>-635.71</t>
  </si>
  <si>
    <t>-66.16</t>
  </si>
  <si>
    <t>239.36</t>
  </si>
  <si>
    <t>Accounts Receivable, 1 Yr. Growth %</t>
  </si>
  <si>
    <t>23.31</t>
  </si>
  <si>
    <t>7.02</t>
  </si>
  <si>
    <t>12.39</t>
  </si>
  <si>
    <t>-2.33</t>
  </si>
  <si>
    <t>10.11</t>
  </si>
  <si>
    <t>-4.31</t>
  </si>
  <si>
    <t>-1.27</t>
  </si>
  <si>
    <t>-8.35</t>
  </si>
  <si>
    <t>0.48</t>
  </si>
  <si>
    <t>Inventory, 1 Yr. Growth %</t>
  </si>
  <si>
    <t>201.16</t>
  </si>
  <si>
    <t>14.97</t>
  </si>
  <si>
    <t>-11.85</t>
  </si>
  <si>
    <t>12.8</t>
  </si>
  <si>
    <t>-21.8</t>
  </si>
  <si>
    <t>35.58</t>
  </si>
  <si>
    <t>-11.35</t>
  </si>
  <si>
    <t>25.6</t>
  </si>
  <si>
    <t>11.46</t>
  </si>
  <si>
    <t>Net Property, Plant and Equip., 1 Yr. Growth %</t>
  </si>
  <si>
    <t>12.07</t>
  </si>
  <si>
    <t>18.03</t>
  </si>
  <si>
    <t>-9.51</t>
  </si>
  <si>
    <t>-8.79</t>
  </si>
  <si>
    <t>125.66</t>
  </si>
  <si>
    <t>0.79</t>
  </si>
  <si>
    <t>-9.46</t>
  </si>
  <si>
    <t>-12.53</t>
  </si>
  <si>
    <t>-20.21</t>
  </si>
  <si>
    <t>Total Assets, 1 Yr. Growth %</t>
  </si>
  <si>
    <t>25.5</t>
  </si>
  <si>
    <t>18.17</t>
  </si>
  <si>
    <t>25.01</t>
  </si>
  <si>
    <t>0.63</t>
  </si>
  <si>
    <t>60.01</t>
  </si>
  <si>
    <t>-13.57</t>
  </si>
  <si>
    <t>-2.8</t>
  </si>
  <si>
    <t>-7.22</t>
  </si>
  <si>
    <t>-2.53</t>
  </si>
  <si>
    <t>-31.11</t>
  </si>
  <si>
    <t>Tangible Book Value, 1 Yr. Growth %</t>
  </si>
  <si>
    <t>-114.81</t>
  </si>
  <si>
    <t>141.01</t>
  </si>
  <si>
    <t>304.91</t>
  </si>
  <si>
    <t>-16.2</t>
  </si>
  <si>
    <t>442.83</t>
  </si>
  <si>
    <t>-88.63</t>
  </si>
  <si>
    <t>5.18</t>
  </si>
  <si>
    <t>162.24</t>
  </si>
  <si>
    <t>38.36</t>
  </si>
  <si>
    <t>37.76</t>
  </si>
  <si>
    <t>Common Equity, 1 Yr. Growth %</t>
  </si>
  <si>
    <t>9.77</t>
  </si>
  <si>
    <t>20.34</t>
  </si>
  <si>
    <t>12.31</t>
  </si>
  <si>
    <t>30.29</t>
  </si>
  <si>
    <t>16.48</t>
  </si>
  <si>
    <t>-3.02</t>
  </si>
  <si>
    <t>-35.33</t>
  </si>
  <si>
    <t>-14.51</t>
  </si>
  <si>
    <t>-98.55</t>
  </si>
  <si>
    <t>Cash From Operations, 1 Yr. Growth %</t>
  </si>
  <si>
    <t>6.54</t>
  </si>
  <si>
    <t>22.49</t>
  </si>
  <si>
    <t>23.96</t>
  </si>
  <si>
    <t>21.42</t>
  </si>
  <si>
    <t>-9.78</t>
  </si>
  <si>
    <t>173.22</t>
  </si>
  <si>
    <t>-3.64</t>
  </si>
  <si>
    <t>-68.91</t>
  </si>
  <si>
    <t>12.66</t>
  </si>
  <si>
    <t>-196.72</t>
  </si>
  <si>
    <t>Capital Expenditures, 1 Yr. Growth %</t>
  </si>
  <si>
    <t>24.54</t>
  </si>
  <si>
    <t>-4.51</t>
  </si>
  <si>
    <t>15.47</t>
  </si>
  <si>
    <t>-12.67</t>
  </si>
  <si>
    <t>-1.23</t>
  </si>
  <si>
    <t>-7.72</t>
  </si>
  <si>
    <t>-18.33</t>
  </si>
  <si>
    <t>Levered Free Cash Flow, 1 Yr. Growth %</t>
  </si>
  <si>
    <t>3.73</t>
  </si>
  <si>
    <t>6.63</t>
  </si>
  <si>
    <t>-13.23</t>
  </si>
  <si>
    <t>14.3</t>
  </si>
  <si>
    <t>-16.11</t>
  </si>
  <si>
    <t>147.43</t>
  </si>
  <si>
    <t>20.25</t>
  </si>
  <si>
    <t>-4.03</t>
  </si>
  <si>
    <t>263.75</t>
  </si>
  <si>
    <t>-11.17</t>
  </si>
  <si>
    <t>Unlevered Free Cash Flow, 1 Yr. Growth %</t>
  </si>
  <si>
    <t>6.69</t>
  </si>
  <si>
    <t>-12.9</t>
  </si>
  <si>
    <t>14.37</t>
  </si>
  <si>
    <t>150.24</t>
  </si>
  <si>
    <t>16.39</t>
  </si>
  <si>
    <t>-5.16</t>
  </si>
  <si>
    <t>235.45</t>
  </si>
  <si>
    <t>6.37</t>
  </si>
  <si>
    <t>Dividend Per Share, 1 Yr. Growth %</t>
  </si>
  <si>
    <t>14.29</t>
  </si>
  <si>
    <t>37.5</t>
  </si>
  <si>
    <t>45.45</t>
  </si>
  <si>
    <t>6.25</t>
  </si>
  <si>
    <t>Compound Annual Growth Rate Over Two Years</t>
  </si>
  <si>
    <t>Total Revenues, 2 Yr. CAGR %</t>
  </si>
  <si>
    <t>11.37</t>
  </si>
  <si>
    <t>13.78</t>
  </si>
  <si>
    <t>8.98</t>
  </si>
  <si>
    <t>0.49</t>
  </si>
  <si>
    <t>-1.72</t>
  </si>
  <si>
    <t>-3.29</t>
  </si>
  <si>
    <t>0.71</t>
  </si>
  <si>
    <t>-0.68</t>
  </si>
  <si>
    <t>Gross Profit, 2 Yr. CAGR %</t>
  </si>
  <si>
    <t>7.26</t>
  </si>
  <si>
    <t>17.63</t>
  </si>
  <si>
    <t>23.33</t>
  </si>
  <si>
    <t>18.48</t>
  </si>
  <si>
    <t>-19.13</t>
  </si>
  <si>
    <t>-10.94</t>
  </si>
  <si>
    <t>-41.69</t>
  </si>
  <si>
    <t>-41.11</t>
  </si>
  <si>
    <t>251.3</t>
  </si>
  <si>
    <t>EBITDA, 2 Yr. CAGR %</t>
  </si>
  <si>
    <t>4.77</t>
  </si>
  <si>
    <t>13.72</t>
  </si>
  <si>
    <t>17.83</t>
  </si>
  <si>
    <t>16.03</t>
  </si>
  <si>
    <t>7.78</t>
  </si>
  <si>
    <t>0.4</t>
  </si>
  <si>
    <t>-31.62</t>
  </si>
  <si>
    <t>-28.3</t>
  </si>
  <si>
    <t>33.36</t>
  </si>
  <si>
    <t>EBITA, 2 Yr. CAGR %</t>
  </si>
  <si>
    <t>9.1</t>
  </si>
  <si>
    <t>15.71</t>
  </si>
  <si>
    <t>22.66</t>
  </si>
  <si>
    <t>10.43</t>
  </si>
  <si>
    <t>-3.33</t>
  </si>
  <si>
    <t>-0.05</t>
  </si>
  <si>
    <t>-40.43</t>
  </si>
  <si>
    <t>-33.26</t>
  </si>
  <si>
    <t>-21.06</t>
  </si>
  <si>
    <t>EBIT, 2 Yr. CAGR %</t>
  </si>
  <si>
    <t>10.14</t>
  </si>
  <si>
    <t>14.11</t>
  </si>
  <si>
    <t>18.49</t>
  </si>
  <si>
    <t>21.11</t>
  </si>
  <si>
    <t>10.12</t>
  </si>
  <si>
    <t>-1.51</t>
  </si>
  <si>
    <t>-2.04</t>
  </si>
  <si>
    <t>-55.01</t>
  </si>
  <si>
    <t>-45.64</t>
  </si>
  <si>
    <t>-46.32</t>
  </si>
  <si>
    <t>Earnings From Cont. Operations, 2 Yr. CAGR %</t>
  </si>
  <si>
    <t>11.31</t>
  </si>
  <si>
    <t>29.74</t>
  </si>
  <si>
    <t>48.16</t>
  </si>
  <si>
    <t>23.37</t>
  </si>
  <si>
    <t>-20.91</t>
  </si>
  <si>
    <t>-0.98</t>
  </si>
  <si>
    <t>166.7</t>
  </si>
  <si>
    <t>35.28</t>
  </si>
  <si>
    <t>Net Income, 2 Yr. CAGR %</t>
  </si>
  <si>
    <t>8.86</t>
  </si>
  <si>
    <t>24.61</t>
  </si>
  <si>
    <t>47.73</t>
  </si>
  <si>
    <t>21.61</t>
  </si>
  <si>
    <t>4.33</t>
  </si>
  <si>
    <t>137.81</t>
  </si>
  <si>
    <t>-6.56</t>
  </si>
  <si>
    <t>-6.65</t>
  </si>
  <si>
    <t>35.65</t>
  </si>
  <si>
    <t>Normalized Net Income, 2 Yr. CAGR %</t>
  </si>
  <si>
    <t>8.95</t>
  </si>
  <si>
    <t>15.22</t>
  </si>
  <si>
    <t>17.41</t>
  </si>
  <si>
    <t>18.39</t>
  </si>
  <si>
    <t>5.56</t>
  </si>
  <si>
    <t>-11.89</t>
  </si>
  <si>
    <t>6.52</t>
  </si>
  <si>
    <t>-74.8</t>
  </si>
  <si>
    <t>-69.13</t>
  </si>
  <si>
    <t>-78.8</t>
  </si>
  <si>
    <t>Diluted EPS Before Extra, 2 Yr. CAGR %</t>
  </si>
  <si>
    <t>3.24</t>
  </si>
  <si>
    <t>19.82</t>
  </si>
  <si>
    <t>43.55</t>
  </si>
  <si>
    <t>19.67</t>
  </si>
  <si>
    <t>3.48</t>
  </si>
  <si>
    <t>-27.43</t>
  </si>
  <si>
    <t>200.08</t>
  </si>
  <si>
    <t>34.64</t>
  </si>
  <si>
    <t>7.16</t>
  </si>
  <si>
    <t>Accounts Receivable, 2 Yr. CAGR %</t>
  </si>
  <si>
    <t>4.1</t>
  </si>
  <si>
    <t>14.88</t>
  </si>
  <si>
    <t>9.68</t>
  </si>
  <si>
    <t>-4.88</t>
  </si>
  <si>
    <t>-4.04</t>
  </si>
  <si>
    <t>-2.36</t>
  </si>
  <si>
    <t>Inventory, 2 Yr. CAGR %</t>
  </si>
  <si>
    <t>77.16</t>
  </si>
  <si>
    <t>86.08</t>
  </si>
  <si>
    <t>26.07</t>
  </si>
  <si>
    <t>25.53</t>
  </si>
  <si>
    <t>9.63</t>
  </si>
  <si>
    <t>5.52</t>
  </si>
  <si>
    <t>18.32</t>
  </si>
  <si>
    <t>Net Property, Plant and Equip., 2 Yr. CAGR %</t>
  </si>
  <si>
    <t>1.92</t>
  </si>
  <si>
    <t>15.01</t>
  </si>
  <si>
    <t>-8.02</t>
  </si>
  <si>
    <t>-2.3</t>
  </si>
  <si>
    <t>53.65</t>
  </si>
  <si>
    <t>50.81</t>
  </si>
  <si>
    <t>-4.47</t>
  </si>
  <si>
    <t>-11.01</t>
  </si>
  <si>
    <t>-16.46</t>
  </si>
  <si>
    <t>Total Assets, 2 Yr. CAGR %</t>
  </si>
  <si>
    <t>10.17</t>
  </si>
  <si>
    <t>21.78</t>
  </si>
  <si>
    <t>21.54</t>
  </si>
  <si>
    <t>12.36</t>
  </si>
  <si>
    <t>26.89</t>
  </si>
  <si>
    <t>17.6</t>
  </si>
  <si>
    <t>-8.34</t>
  </si>
  <si>
    <t>-5.03</t>
  </si>
  <si>
    <t>-4.9</t>
  </si>
  <si>
    <t>-18.05</t>
  </si>
  <si>
    <t>Tangible Book Value, 2 Yr. CAGR %</t>
  </si>
  <si>
    <t>18.63</t>
  </si>
  <si>
    <t>-40.25</t>
  </si>
  <si>
    <t>212.39</t>
  </si>
  <si>
    <t>129.64</t>
  </si>
  <si>
    <t>113.28</t>
  </si>
  <si>
    <t>-21.43</t>
  </si>
  <si>
    <t>-65.42</t>
  </si>
  <si>
    <t>66.08</t>
  </si>
  <si>
    <t>90.48</t>
  </si>
  <si>
    <t>38.06</t>
  </si>
  <si>
    <t>Common Equity, 2 Yr. CAGR %</t>
  </si>
  <si>
    <t>16.61</t>
  </si>
  <si>
    <t>14.93</t>
  </si>
  <si>
    <t>16.25</t>
  </si>
  <si>
    <t>23.19</t>
  </si>
  <si>
    <t>-20.81</t>
  </si>
  <si>
    <t>-25.65</t>
  </si>
  <si>
    <t>-88.87</t>
  </si>
  <si>
    <t>Cash From Operations, 2 Yr. CAGR %</t>
  </si>
  <si>
    <t>6.92</t>
  </si>
  <si>
    <t>14.24</t>
  </si>
  <si>
    <t>23.22</t>
  </si>
  <si>
    <t>24.35</t>
  </si>
  <si>
    <t>4.66</t>
  </si>
  <si>
    <t>62.26</t>
  </si>
  <si>
    <t>-45.26</t>
  </si>
  <si>
    <t>-40.82</t>
  </si>
  <si>
    <t>Capital Expenditures, 2 Yr. CAGR %</t>
  </si>
  <si>
    <t>13.89</t>
  </si>
  <si>
    <t>9.05</t>
  </si>
  <si>
    <t>9.24</t>
  </si>
  <si>
    <t>-21.52</t>
  </si>
  <si>
    <t>-7.13</t>
  </si>
  <si>
    <t>-8.38</t>
  </si>
  <si>
    <t>-11.44</t>
  </si>
  <si>
    <t>-13.19</t>
  </si>
  <si>
    <t>Levered Free Cash Flow, 2 Yr. CAGR %</t>
  </si>
  <si>
    <t>30.61</t>
  </si>
  <si>
    <t>-4.95</t>
  </si>
  <si>
    <t>9.02</t>
  </si>
  <si>
    <t>65.55</t>
  </si>
  <si>
    <t>7.28</t>
  </si>
  <si>
    <t>53.15</t>
  </si>
  <si>
    <t>Unlevered Free Cash Flow, 2 Yr. CAGR %</t>
  </si>
  <si>
    <t>27.48</t>
  </si>
  <si>
    <t>3.05</t>
  </si>
  <si>
    <t>-4.72</t>
  </si>
  <si>
    <t>9.18</t>
  </si>
  <si>
    <t>-0.07</t>
  </si>
  <si>
    <t>16.4</t>
  </si>
  <si>
    <t>64.25</t>
  </si>
  <si>
    <t>0.78</t>
  </si>
  <si>
    <t>63.25</t>
  </si>
  <si>
    <t>Dividend Per Share, 2 Yr. CAGR %</t>
  </si>
  <si>
    <t>41.42</t>
  </si>
  <si>
    <t>24.32</t>
  </si>
  <si>
    <t>3.08</t>
  </si>
  <si>
    <t>-27.24</t>
  </si>
  <si>
    <t>Compound Annual Growth Rate Over Three Years</t>
  </si>
  <si>
    <t>Total Revenues, 3 Yr. CAGR %</t>
  </si>
  <si>
    <t>9.93</t>
  </si>
  <si>
    <t>6.51</t>
  </si>
  <si>
    <t>10.8</t>
  </si>
  <si>
    <t>11.93</t>
  </si>
  <si>
    <t>-1.53</t>
  </si>
  <si>
    <t>-2.32</t>
  </si>
  <si>
    <t>0.59</t>
  </si>
  <si>
    <t>-1.48</t>
  </si>
  <si>
    <t>Gross Profit, 3 Yr. CAGR %</t>
  </si>
  <si>
    <t>15.36</t>
  </si>
  <si>
    <t>13.54</t>
  </si>
  <si>
    <t>17.58</t>
  </si>
  <si>
    <t>20.8</t>
  </si>
  <si>
    <t>-18.31</t>
  </si>
  <si>
    <t>-31.71</t>
  </si>
  <si>
    <t>-33.62</t>
  </si>
  <si>
    <t>67.3</t>
  </si>
  <si>
    <t>EBITDA, 3 Yr. CAGR %</t>
  </si>
  <si>
    <t>13.04</t>
  </si>
  <si>
    <t>10.87</t>
  </si>
  <si>
    <t>17.02</t>
  </si>
  <si>
    <t>11.41</t>
  </si>
  <si>
    <t>2.65</t>
  </si>
  <si>
    <t>-8.45</t>
  </si>
  <si>
    <t>-18.73</t>
  </si>
  <si>
    <t>-23.37</t>
  </si>
  <si>
    <t>-21.12</t>
  </si>
  <si>
    <t>EBITA, 3 Yr. CAGR %</t>
  </si>
  <si>
    <t>16.78</t>
  </si>
  <si>
    <t>13.84</t>
  </si>
  <si>
    <t>16.6</t>
  </si>
  <si>
    <t>20.97</t>
  </si>
  <si>
    <t>16.71</t>
  </si>
  <si>
    <t>-9.8</t>
  </si>
  <si>
    <t>-25.57</t>
  </si>
  <si>
    <t>-27.49</t>
  </si>
  <si>
    <t>-27.02</t>
  </si>
  <si>
    <t>EBIT, 3 Yr. CAGR %</t>
  </si>
  <si>
    <t>17.26</t>
  </si>
  <si>
    <t>13.39</t>
  </si>
  <si>
    <t>13.91</t>
  </si>
  <si>
    <t>17.99</t>
  </si>
  <si>
    <t>15.12</t>
  </si>
  <si>
    <t>-10.64</t>
  </si>
  <si>
    <t>-38.14</t>
  </si>
  <si>
    <t>-37.76</t>
  </si>
  <si>
    <t>-32.22</t>
  </si>
  <si>
    <t>Earnings From Cont. Operations, 3 Yr. CAGR %</t>
  </si>
  <si>
    <t>15.62</t>
  </si>
  <si>
    <t>24.22</t>
  </si>
  <si>
    <t>33.68</t>
  </si>
  <si>
    <t>33.03</t>
  </si>
  <si>
    <t>17.17</t>
  </si>
  <si>
    <t>-5.96</t>
  </si>
  <si>
    <t>73.76</t>
  </si>
  <si>
    <t>34.49</t>
  </si>
  <si>
    <t>83.91</t>
  </si>
  <si>
    <t>Net Income, 3 Yr. CAGR %</t>
  </si>
  <si>
    <t>13.45</t>
  </si>
  <si>
    <t>21.98</t>
  </si>
  <si>
    <t>30.31</t>
  </si>
  <si>
    <t>31.33</t>
  </si>
  <si>
    <t>15.75</t>
  </si>
  <si>
    <t>80.42</t>
  </si>
  <si>
    <t>-2.91</t>
  </si>
  <si>
    <t>67.53</t>
  </si>
  <si>
    <t>-33.23</t>
  </si>
  <si>
    <t>84.26</t>
  </si>
  <si>
    <t>Normalized Net Income, 3 Yr. CAGR %</t>
  </si>
  <si>
    <t>15.96</t>
  </si>
  <si>
    <t>14.5</t>
  </si>
  <si>
    <t>13.11</t>
  </si>
  <si>
    <t>16.73</t>
  </si>
  <si>
    <t>10.72</t>
  </si>
  <si>
    <t>-2.68</t>
  </si>
  <si>
    <t>-8.12</t>
  </si>
  <si>
    <t>-59.88</t>
  </si>
  <si>
    <t>-52.62</t>
  </si>
  <si>
    <t>-60.87</t>
  </si>
  <si>
    <t>Diluted EPS Before Extra, 3 Yr. CAGR %</t>
  </si>
  <si>
    <t>6.31</t>
  </si>
  <si>
    <t>17.13</t>
  </si>
  <si>
    <t>25.19</t>
  </si>
  <si>
    <t>29.25</t>
  </si>
  <si>
    <t>-18.52</t>
  </si>
  <si>
    <t>-3.98</t>
  </si>
  <si>
    <t>80.04</t>
  </si>
  <si>
    <t>44.98</t>
  </si>
  <si>
    <t>83.23</t>
  </si>
  <si>
    <t>Accounts Receivable, 3 Yr. CAGR %</t>
  </si>
  <si>
    <t>3.34</t>
  </si>
  <si>
    <t>14.05</t>
  </si>
  <si>
    <t>8.15</t>
  </si>
  <si>
    <t>1.32</t>
  </si>
  <si>
    <t>-4.69</t>
  </si>
  <si>
    <t>-3.12</t>
  </si>
  <si>
    <t>-4.4</t>
  </si>
  <si>
    <t>Inventory, 3 Yr. CAGR %</t>
  </si>
  <si>
    <t>27.56</t>
  </si>
  <si>
    <t>53.38</t>
  </si>
  <si>
    <t>45.05</t>
  </si>
  <si>
    <t>22.25</t>
  </si>
  <si>
    <t>30.46</t>
  </si>
  <si>
    <t>7.21</t>
  </si>
  <si>
    <t>14.07</t>
  </si>
  <si>
    <t>-2.05</t>
  </si>
  <si>
    <t>14.72</t>
  </si>
  <si>
    <t>7.47</t>
  </si>
  <si>
    <t>Net Property, Plant and Equip., 3 Yr. CAGR %</t>
  </si>
  <si>
    <t>-0.15</t>
  </si>
  <si>
    <t>7.03</t>
  </si>
  <si>
    <t>6.18</t>
  </si>
  <si>
    <t>-0.04</t>
  </si>
  <si>
    <t>-3.97</t>
  </si>
  <si>
    <t>29.14</t>
  </si>
  <si>
    <t>33.5</t>
  </si>
  <si>
    <t>27.23</t>
  </si>
  <si>
    <t>-7.23</t>
  </si>
  <si>
    <t>-14.19</t>
  </si>
  <si>
    <t>Total Assets, 3 Yr. CAGR %</t>
  </si>
  <si>
    <t>12.77</t>
  </si>
  <si>
    <t>22.85</t>
  </si>
  <si>
    <t>14.26</t>
  </si>
  <si>
    <t>26.41</t>
  </si>
  <si>
    <t>10.37</t>
  </si>
  <si>
    <t>-7.97</t>
  </si>
  <si>
    <t>-4.2</t>
  </si>
  <si>
    <t>-14.59</t>
  </si>
  <si>
    <t>Tangible Book Value, 3 Yr. CAGR %</t>
  </si>
  <si>
    <t>10.98</t>
  </si>
  <si>
    <t>50.25</t>
  </si>
  <si>
    <t>13.07</t>
  </si>
  <si>
    <t>133.37</t>
  </si>
  <si>
    <t>205.9</t>
  </si>
  <si>
    <t>-19.73</t>
  </si>
  <si>
    <t>-13.41</t>
  </si>
  <si>
    <t>-32.06</t>
  </si>
  <si>
    <t>56.27</t>
  </si>
  <si>
    <t>70.98</t>
  </si>
  <si>
    <t>Common Equity, 3 Yr. CAGR %</t>
  </si>
  <si>
    <t>11.16</t>
  </si>
  <si>
    <t>17.84</t>
  </si>
  <si>
    <t>13.44</t>
  </si>
  <si>
    <t>16.49</t>
  </si>
  <si>
    <t>17.91</t>
  </si>
  <si>
    <t>13.75</t>
  </si>
  <si>
    <t>-9.94</t>
  </si>
  <si>
    <t>-18.76</t>
  </si>
  <si>
    <t>-79.99</t>
  </si>
  <si>
    <t>Cash From Operations, 3 Yr. CAGR %</t>
  </si>
  <si>
    <t>9.67</t>
  </si>
  <si>
    <t>11.88</t>
  </si>
  <si>
    <t>17.39</t>
  </si>
  <si>
    <t>23.73</t>
  </si>
  <si>
    <t>11.73</t>
  </si>
  <si>
    <t>7.48</t>
  </si>
  <si>
    <t>-0.49</t>
  </si>
  <si>
    <t>-6.46</t>
  </si>
  <si>
    <t>-30.37</t>
  </si>
  <si>
    <t>-30.29</t>
  </si>
  <si>
    <t>Capital Expenditures, 3 Yr. CAGR %</t>
  </si>
  <si>
    <t>11.81</t>
  </si>
  <si>
    <t>7.39</t>
  </si>
  <si>
    <t>14.12</t>
  </si>
  <si>
    <t>2.58</t>
  </si>
  <si>
    <t>-10.75</t>
  </si>
  <si>
    <t>-15.27</t>
  </si>
  <si>
    <t>-9.83</t>
  </si>
  <si>
    <t>-8.16</t>
  </si>
  <si>
    <t>-13.79</t>
  </si>
  <si>
    <t>Levered Free Cash Flow, 3 Yr. CAGR %</t>
  </si>
  <si>
    <t>-12.52</t>
  </si>
  <si>
    <t>21.16</t>
  </si>
  <si>
    <t>-2.87</t>
  </si>
  <si>
    <t>0.83</t>
  </si>
  <si>
    <t>12.84</t>
  </si>
  <si>
    <t>37.92</t>
  </si>
  <si>
    <t>5.37</t>
  </si>
  <si>
    <t>-14.31</t>
  </si>
  <si>
    <t>Unlevered Free Cash Flow, 3 Yr. CAGR %</t>
  </si>
  <si>
    <t>-12.64</t>
  </si>
  <si>
    <t>19.26</t>
  </si>
  <si>
    <t>7.5</t>
  </si>
  <si>
    <t>1.34</t>
  </si>
  <si>
    <t>16.77</t>
  </si>
  <si>
    <t>13.46</t>
  </si>
  <si>
    <t>36.66</t>
  </si>
  <si>
    <t>5.65</t>
  </si>
  <si>
    <t>-6.9</t>
  </si>
  <si>
    <t>Dividend Per Share, 3 Yr. CAGR %</t>
  </si>
  <si>
    <t>16.96</t>
  </si>
  <si>
    <t>22.39</t>
  </si>
  <si>
    <t>31.73</t>
  </si>
  <si>
    <t>28.56</t>
  </si>
  <si>
    <t>-19.1</t>
  </si>
  <si>
    <t>Compound Annual Growth Rate Over Five Years</t>
  </si>
  <si>
    <t>Total Revenues, 5 Yr. CAGR %</t>
  </si>
  <si>
    <t>12.04</t>
  </si>
  <si>
    <t>16.31</t>
  </si>
  <si>
    <t>7.49</t>
  </si>
  <si>
    <t>7.31</t>
  </si>
  <si>
    <t>0.91</t>
  </si>
  <si>
    <t>-2.24</t>
  </si>
  <si>
    <t>-1.12</t>
  </si>
  <si>
    <t>0.08</t>
  </si>
  <si>
    <t>Gross Profit, 5 Yr. CAGR %</t>
  </si>
  <si>
    <t>15.21</t>
  </si>
  <si>
    <t>20.53</t>
  </si>
  <si>
    <t>18.07</t>
  </si>
  <si>
    <t>14.78</t>
  </si>
  <si>
    <t>13.92</t>
  </si>
  <si>
    <t>3.2</t>
  </si>
  <si>
    <t>-4.93</t>
  </si>
  <si>
    <t>-24.15</t>
  </si>
  <si>
    <t>-28.39</t>
  </si>
  <si>
    <t>29.91</t>
  </si>
  <si>
    <t>EBITDA, 5 Yr. CAGR %</t>
  </si>
  <si>
    <t>18.26</t>
  </si>
  <si>
    <t>11.54</t>
  </si>
  <si>
    <t>8.92</t>
  </si>
  <si>
    <t>1.01</t>
  </si>
  <si>
    <t>-17.03</t>
  </si>
  <si>
    <t>EBITA, 5 Yr. CAGR %</t>
  </si>
  <si>
    <t>18.75</t>
  </si>
  <si>
    <t>20.78</t>
  </si>
  <si>
    <t>18.51</t>
  </si>
  <si>
    <t>15.49</t>
  </si>
  <si>
    <t>14.4</t>
  </si>
  <si>
    <t>11.08</t>
  </si>
  <si>
    <t>2.57</t>
  </si>
  <si>
    <t>-18.51</t>
  </si>
  <si>
    <t>-20.1</t>
  </si>
  <si>
    <t>-17.31</t>
  </si>
  <si>
    <t>EBIT, 5 Yr. CAGR %</t>
  </si>
  <si>
    <t>18.12</t>
  </si>
  <si>
    <t>18.78</t>
  </si>
  <si>
    <t>17.07</t>
  </si>
  <si>
    <t>12.46</t>
  </si>
  <si>
    <t>1.47</t>
  </si>
  <si>
    <t>-26.75</t>
  </si>
  <si>
    <t>-26.83</t>
  </si>
  <si>
    <t>-21.55</t>
  </si>
  <si>
    <t>Earnings From Cont. Operations, 5 Yr. CAGR %</t>
  </si>
  <si>
    <t>103.98</t>
  </si>
  <si>
    <t>29.89</t>
  </si>
  <si>
    <t>27.67</t>
  </si>
  <si>
    <t>23.88</t>
  </si>
  <si>
    <t>22.05</t>
  </si>
  <si>
    <t>8.05</t>
  </si>
  <si>
    <t>4.82</t>
  </si>
  <si>
    <t>36.18</t>
  </si>
  <si>
    <t>8.76</t>
  </si>
  <si>
    <t>43.57</t>
  </si>
  <si>
    <t>Net Income, 5 Yr. CAGR %</t>
  </si>
  <si>
    <t>132.54</t>
  </si>
  <si>
    <t>28.46</t>
  </si>
  <si>
    <t>26.09</t>
  </si>
  <si>
    <t>21.83</t>
  </si>
  <si>
    <t>19.22</t>
  </si>
  <si>
    <t>66.55</t>
  </si>
  <si>
    <t>38.62</t>
  </si>
  <si>
    <t>40.43</t>
  </si>
  <si>
    <t>Normalized Net Income, 5 Yr. CAGR %</t>
  </si>
  <si>
    <t>17.06</t>
  </si>
  <si>
    <t>18.41</t>
  </si>
  <si>
    <t>16.54</t>
  </si>
  <si>
    <t>13.55</t>
  </si>
  <si>
    <t>10.08</t>
  </si>
  <si>
    <t>2.32</t>
  </si>
  <si>
    <t>-44.56</t>
  </si>
  <si>
    <t>-40.61</t>
  </si>
  <si>
    <t>-41.59</t>
  </si>
  <si>
    <t>Diluted EPS Before Extra, 5 Yr. CAGR %</t>
  </si>
  <si>
    <t>115.57</t>
  </si>
  <si>
    <t>19.35</t>
  </si>
  <si>
    <t>19.88</t>
  </si>
  <si>
    <t>18.14</t>
  </si>
  <si>
    <t>2.6</t>
  </si>
  <si>
    <t>37.25</t>
  </si>
  <si>
    <t>9.92</t>
  </si>
  <si>
    <t>46.3</t>
  </si>
  <si>
    <t>Accounts Receivable, 5 Yr. CAGR %</t>
  </si>
  <si>
    <t>10.64</t>
  </si>
  <si>
    <t>13.03</t>
  </si>
  <si>
    <t>5.83</t>
  </si>
  <si>
    <t>6.2</t>
  </si>
  <si>
    <t>5.32</t>
  </si>
  <si>
    <t>3.63</t>
  </si>
  <si>
    <t>-1.69</t>
  </si>
  <si>
    <t>-0.86</t>
  </si>
  <si>
    <t>-3.76</t>
  </si>
  <si>
    <t>Inventory, 5 Yr. CAGR %</t>
  </si>
  <si>
    <t>50.27</t>
  </si>
  <si>
    <t>46.42</t>
  </si>
  <si>
    <t>41.81</t>
  </si>
  <si>
    <t>50.37</t>
  </si>
  <si>
    <t>14.83</t>
  </si>
  <si>
    <t>18.67</t>
  </si>
  <si>
    <t>10.57</t>
  </si>
  <si>
    <t>5.64</t>
  </si>
  <si>
    <t>Net Property, Plant and Equip., 5 Yr. CAGR %</t>
  </si>
  <si>
    <t>11.23</t>
  </si>
  <si>
    <t>15.61</t>
  </si>
  <si>
    <t>1.23</t>
  </si>
  <si>
    <t>0.74</t>
  </si>
  <si>
    <t>3.21</t>
  </si>
  <si>
    <t>18.72</t>
  </si>
  <si>
    <t>13.51</t>
  </si>
  <si>
    <t>7.52</t>
  </si>
  <si>
    <t>Total Assets, 5 Yr. CAGR %</t>
  </si>
  <si>
    <t>15.15</t>
  </si>
  <si>
    <t>18.98</t>
  </si>
  <si>
    <t>12.6</t>
  </si>
  <si>
    <t>12.61</t>
  </si>
  <si>
    <t>15.59</t>
  </si>
  <si>
    <t>3.99</t>
  </si>
  <si>
    <t>-12.14</t>
  </si>
  <si>
    <t>Tangible Book Value, 5 Yr. CAGR %</t>
  </si>
  <si>
    <t>25.87</t>
  </si>
  <si>
    <t>26.76</t>
  </si>
  <si>
    <t>67.89</t>
  </si>
  <si>
    <t>78.03</t>
  </si>
  <si>
    <t>59.18</t>
  </si>
  <si>
    <t>50.98</t>
  </si>
  <si>
    <t>27.91</t>
  </si>
  <si>
    <t>7.37</t>
  </si>
  <si>
    <t>18.69</t>
  </si>
  <si>
    <t>Common Equity, 5 Yr. CAGR %</t>
  </si>
  <si>
    <t>15.54</t>
  </si>
  <si>
    <t>18.77</t>
  </si>
  <si>
    <t>13.17</t>
  </si>
  <si>
    <t>14.7</t>
  </si>
  <si>
    <t>15.86</t>
  </si>
  <si>
    <t>17.25</t>
  </si>
  <si>
    <t>12.29</t>
  </si>
  <si>
    <t>0.56</t>
  </si>
  <si>
    <t>-60.97</t>
  </si>
  <si>
    <t>Cash From Operations, 5 Yr. CAGR %</t>
  </si>
  <si>
    <t>20.04</t>
  </si>
  <si>
    <t>14.9</t>
  </si>
  <si>
    <t>12.73</t>
  </si>
  <si>
    <t>8.79</t>
  </si>
  <si>
    <t>-17.95</t>
  </si>
  <si>
    <t>-19.16</t>
  </si>
  <si>
    <t>-2.26</t>
  </si>
  <si>
    <t>Capital Expenditures, 5 Yr. CAGR %</t>
  </si>
  <si>
    <t>11.57</t>
  </si>
  <si>
    <t>18.74</t>
  </si>
  <si>
    <t>6.96</t>
  </si>
  <si>
    <t>-1.76</t>
  </si>
  <si>
    <t>-6.21</t>
  </si>
  <si>
    <t>-9.81</t>
  </si>
  <si>
    <t>-13.75</t>
  </si>
  <si>
    <t>-11.19</t>
  </si>
  <si>
    <t>Levered Free Cash Flow, 5 Yr. CAGR %</t>
  </si>
  <si>
    <t>16.32</t>
  </si>
  <si>
    <t>15.57</t>
  </si>
  <si>
    <t>-9.97</t>
  </si>
  <si>
    <t>15.6</t>
  </si>
  <si>
    <t>10.54</t>
  </si>
  <si>
    <t>11.92</t>
  </si>
  <si>
    <t>6.93</t>
  </si>
  <si>
    <t>11.45</t>
  </si>
  <si>
    <t>Unlevered Free Cash Flow, 5 Yr. CAGR %</t>
  </si>
  <si>
    <t>15.94</t>
  </si>
  <si>
    <t>15.05</t>
  </si>
  <si>
    <t>-9.95</t>
  </si>
  <si>
    <t>14.58</t>
  </si>
  <si>
    <t>1.54</t>
  </si>
  <si>
    <t>11.58</t>
  </si>
  <si>
    <t>12.33</t>
  </si>
  <si>
    <t>Dividend Per Share, 5 Yr. CAGR %</t>
  </si>
  <si>
    <t>17.08</t>
  </si>
  <si>
    <t>26.19</t>
  </si>
  <si>
    <t>19.42</t>
  </si>
  <si>
    <t>-3.93</t>
  </si>
  <si>
    <t>2019</t>
  </si>
  <si>
    <t>2020</t>
  </si>
  <si>
    <t>2021</t>
  </si>
  <si>
    <t>2022</t>
  </si>
  <si>
    <t>2023</t>
  </si>
  <si>
    <t>2024</t>
  </si>
  <si>
    <t>2025</t>
  </si>
  <si>
    <t>2026</t>
  </si>
  <si>
    <t>Capitalization
                                    1</t>
  </si>
  <si>
    <t>8,073</t>
  </si>
  <si>
    <t>8,062</t>
  </si>
  <si>
    <t>4,133</t>
  </si>
  <si>
    <t>997.8</t>
  </si>
  <si>
    <t>782.5</t>
  </si>
  <si>
    <t>157.9</t>
  </si>
  <si>
    <t>-</t>
  </si>
  <si>
    <t>Change</t>
  </si>
  <si>
    <t>-0.14%</t>
  </si>
  <si>
    <t>-48.73%</t>
  </si>
  <si>
    <t>-75.86%</t>
  </si>
  <si>
    <t>-21.57%</t>
  </si>
  <si>
    <t>-79.82%</t>
  </si>
  <si>
    <t>0%</t>
  </si>
  <si>
    <t>Enterprise Value (EV)
                                    1</t>
  </si>
  <si>
    <t>9,809</t>
  </si>
  <si>
    <t>8,529</t>
  </si>
  <si>
    <t>5,359</t>
  </si>
  <si>
    <t>2,448</t>
  </si>
  <si>
    <t>3,012</t>
  </si>
  <si>
    <t>4,927</t>
  </si>
  <si>
    <t>5,177</t>
  </si>
  <si>
    <t>4,893</t>
  </si>
  <si>
    <t>-13.05%</t>
  </si>
  <si>
    <t>-37.17%</t>
  </si>
  <si>
    <t>-54.33%</t>
  </si>
  <si>
    <t>23.07%</t>
  </si>
  <si>
    <t>63.55%</t>
  </si>
  <si>
    <t>5.08%</t>
  </si>
  <si>
    <t>-5.49%</t>
  </si>
  <si>
    <t>P/E ratio</t>
  </si>
  <si>
    <t>2.35x</t>
  </si>
  <si>
    <t>14.8x</t>
  </si>
  <si>
    <t>-1.38x</t>
  </si>
  <si>
    <t>-0.99x</t>
  </si>
  <si>
    <t>-0.23x</t>
  </si>
  <si>
    <t>-0x</t>
  </si>
  <si>
    <t>PBR</t>
  </si>
  <si>
    <t>1.13x</t>
  </si>
  <si>
    <t>1.19x</t>
  </si>
  <si>
    <t>0.92x</t>
  </si>
  <si>
    <t>0.26x</t>
  </si>
  <si>
    <t>14.2x</t>
  </si>
  <si>
    <t>PEG</t>
  </si>
  <si>
    <t>-0.2x</t>
  </si>
  <si>
    <t>0x</t>
  </si>
  <si>
    <t>Capitalization / Revenue</t>
  </si>
  <si>
    <t>0.7x</t>
  </si>
  <si>
    <t>0.72x</t>
  </si>
  <si>
    <t>0.38x</t>
  </si>
  <si>
    <t>0.09x</t>
  </si>
  <si>
    <t>0.07x</t>
  </si>
  <si>
    <t>0.02x</t>
  </si>
  <si>
    <t>EV / Revenue</t>
  </si>
  <si>
    <t>0.85x</t>
  </si>
  <si>
    <t>0.76x</t>
  </si>
  <si>
    <t>0.49x</t>
  </si>
  <si>
    <t>0.22x</t>
  </si>
  <si>
    <t>0.28x</t>
  </si>
  <si>
    <t>0.5x</t>
  </si>
  <si>
    <t>0.53x</t>
  </si>
  <si>
    <t>0.51x</t>
  </si>
  <si>
    <t>EV / EBITDA</t>
  </si>
  <si>
    <t>5.27x</t>
  </si>
  <si>
    <t>5.06x</t>
  </si>
  <si>
    <t>4.89x</t>
  </si>
  <si>
    <t>2.4x</t>
  </si>
  <si>
    <t>2.94x</t>
  </si>
  <si>
    <t>6.11x</t>
  </si>
  <si>
    <t>5.24x</t>
  </si>
  <si>
    <t>4.29x</t>
  </si>
  <si>
    <t>EV / EBIT</t>
  </si>
  <si>
    <t>8.24x</t>
  </si>
  <si>
    <t>8.51x</t>
  </si>
  <si>
    <t>14x</t>
  </si>
  <si>
    <t>6.88x</t>
  </si>
  <si>
    <t>6.45x</t>
  </si>
  <si>
    <t>21.4x</t>
  </si>
  <si>
    <t>14.3x</t>
  </si>
  <si>
    <t>9.61x</t>
  </si>
  <si>
    <t>EV / FCF</t>
  </si>
  <si>
    <t>15.3x</t>
  </si>
  <si>
    <t>16.6x</t>
  </si>
  <si>
    <t>-12.8x</t>
  </si>
  <si>
    <t>-13.1x</t>
  </si>
  <si>
    <t>-2.79x</t>
  </si>
  <si>
    <t>-2.72x</t>
  </si>
  <si>
    <t>-9.95x</t>
  </si>
  <si>
    <t>-22.9x</t>
  </si>
  <si>
    <t>FCF Yield</t>
  </si>
  <si>
    <t>6.54%</t>
  </si>
  <si>
    <t>6.01%</t>
  </si>
  <si>
    <t>-7.82%</t>
  </si>
  <si>
    <t>-7.64%</t>
  </si>
  <si>
    <t>-35.8%</t>
  </si>
  <si>
    <t>-36.7%</t>
  </si>
  <si>
    <t>-10%</t>
  </si>
  <si>
    <t>-4.36%</t>
  </si>
  <si>
    <t>Dividend per Share
                                    2</t>
  </si>
  <si>
    <t>Rate of return</t>
  </si>
  <si>
    <t>1.88%</t>
  </si>
  <si>
    <t>1.2%</t>
  </si>
  <si>
    <t>EPS
                                    2</t>
  </si>
  <si>
    <t>-9.14</t>
  </si>
  <si>
    <t>-17.19</t>
  </si>
  <si>
    <t>-4.037</t>
  </si>
  <si>
    <t>-2.082</t>
  </si>
  <si>
    <t>Distribution rate</t>
  </si>
  <si>
    <t>4.44%</t>
  </si>
  <si>
    <t>17.8%</t>
  </si>
  <si>
    <t>Net sales
                                    1</t>
  </si>
  <si>
    <t>11,588</t>
  </si>
  <si>
    <t>11,181</t>
  </si>
  <si>
    <t>10,839</t>
  </si>
  <si>
    <t>11,341</t>
  </si>
  <si>
    <t>10,693</t>
  </si>
  <si>
    <t>9,859</t>
  </si>
  <si>
    <t>9,812</t>
  </si>
  <si>
    <t>9,683</t>
  </si>
  <si>
    <t>EBITDA
                                    1</t>
  </si>
  <si>
    <t>1,860</t>
  </si>
  <si>
    <t>1,686</t>
  </si>
  <si>
    <t>1,095</t>
  </si>
  <si>
    <t>1,020</t>
  </si>
  <si>
    <t>1,026</t>
  </si>
  <si>
    <t>806</t>
  </si>
  <si>
    <t>988.2</t>
  </si>
  <si>
    <t>1,142</t>
  </si>
  <si>
    <t>EBIT
                                    1</t>
  </si>
  <si>
    <t>1,190</t>
  </si>
  <si>
    <t>1,002</t>
  </si>
  <si>
    <t>383</t>
  </si>
  <si>
    <t>356</t>
  </si>
  <si>
    <t>467</t>
  </si>
  <si>
    <t>230.7</t>
  </si>
  <si>
    <t>362.7</t>
  </si>
  <si>
    <t>509.4</t>
  </si>
  <si>
    <t>Net income
                                    1</t>
  </si>
  <si>
    <t>3,399</t>
  </si>
  <si>
    <t>550</t>
  </si>
  <si>
    <t>-2,962</t>
  </si>
  <si>
    <t>-1,012</t>
  </si>
  <si>
    <t>-3,441</t>
  </si>
  <si>
    <t>-1,057</t>
  </si>
  <si>
    <t>-297</t>
  </si>
  <si>
    <t>-93.6</t>
  </si>
  <si>
    <t>Net Debt
                                    1</t>
  </si>
  <si>
    <t>1,736</t>
  </si>
  <si>
    <t>1,226</t>
  </si>
  <si>
    <t>1,450</t>
  </si>
  <si>
    <t>2,230</t>
  </si>
  <si>
    <t>4,769</t>
  </si>
  <si>
    <t>5,019</t>
  </si>
  <si>
    <t>4,735</t>
  </si>
  <si>
    <t>Reference price
                                    2</t>
  </si>
  <si>
    <t>74.320000</t>
  </si>
  <si>
    <t>74.780000</t>
  </si>
  <si>
    <t>37.390000</t>
  </si>
  <si>
    <t>9.012000</t>
  </si>
  <si>
    <t>7.050000</t>
  </si>
  <si>
    <t>0.002500</t>
  </si>
  <si>
    <t>Nbr of stocks (in thousands)</t>
  </si>
  <si>
    <t>108,630</t>
  </si>
  <si>
    <t>107,815</t>
  </si>
  <si>
    <t>110,548</t>
  </si>
  <si>
    <t>110,714</t>
  </si>
  <si>
    <t>110,992</t>
  </si>
  <si>
    <t>63,174,970</t>
  </si>
  <si>
    <t>Announcement Date</t>
  </si>
  <si>
    <t>2/19/20</t>
  </si>
  <si>
    <t>2/18/21</t>
  </si>
  <si>
    <t>2/28/22</t>
  </si>
  <si>
    <t>2/28/23</t>
  </si>
  <si>
    <t>3/26/24</t>
  </si>
  <si>
    <t>address1</t>
  </si>
  <si>
    <t>1800 Three Lincoln Centre</t>
  </si>
  <si>
    <t>address2</t>
  </si>
  <si>
    <t>5430 LBJ Freeway</t>
  </si>
  <si>
    <t>city</t>
  </si>
  <si>
    <t>Dallas</t>
  </si>
  <si>
    <t>state</t>
  </si>
  <si>
    <t>TX</t>
  </si>
  <si>
    <t>zip</t>
  </si>
  <si>
    <t>75240</t>
  </si>
  <si>
    <t>country</t>
  </si>
  <si>
    <t>phone</t>
  </si>
  <si>
    <t>972 934 9227</t>
  </si>
  <si>
    <t>website</t>
  </si>
  <si>
    <t>https://www.atmosenergy.com</t>
  </si>
  <si>
    <t>industry</t>
  </si>
  <si>
    <t>Utilities - Regulated Gas</t>
  </si>
  <si>
    <t>industryKey</t>
  </si>
  <si>
    <t>utilities-regulated-gas</t>
  </si>
  <si>
    <t>industryDisp</t>
  </si>
  <si>
    <t>sector</t>
  </si>
  <si>
    <t>Utilities</t>
  </si>
  <si>
    <t>sectorKey</t>
  </si>
  <si>
    <t>utilities</t>
  </si>
  <si>
    <t>sectorDisp</t>
  </si>
  <si>
    <t>longBusinessSummary</t>
  </si>
  <si>
    <t>Atmos Energy Corporation, together with its subsidiaries, engages in the regulated natural gas distribution, and pipeline and storage businesses in the United States. It operates through two segments, Distribution, and Pipeline and Storage. The Distribution segment is involved in the regulated natural gas distribution and related sales operations in eight states. This segment distributes natural gas to approximately 3.3 million residential, commercial, public authority, and industrial customers; and owned 73,689 miles of underground distribution and transmission mains. The Pipeline and Storage segment engages in the pipeline and storage operations. This segment transports natural gas for third parties and manages five underground storage facilities in Texas; provides ancillary services customary to the pipeline industry, including parking arrangements, lending, and inventory sales; and owned 5,645 miles of gas transmission lines. Atmos Energy Corporation was founded in 1906 and is headquartered in Dallas, Texas.</t>
  </si>
  <si>
    <t>fullTimeEmployees</t>
  </si>
  <si>
    <t>companyOfficers</t>
  </si>
  <si>
    <t>[{'maxAge': 1, 'name': 'Mr. John Kevin Akers', 'age': 60, 'title': 'CEO, President &amp; Director', 'yearBorn': 1963, 'fiscalYear': 2023, 'totalPay': 2568935, 'exercisedValue': 0, 'unexercisedValue': 0}, {'maxAge': 1, 'name': 'Mr. Christopher T. Forsythe', 'age': 51, 'title': 'Senior VP &amp; CFO', 'yearBorn': 1972, 'fiscalYear': 2023, 'totalPay': 1294641, 'exercisedValue': 0, 'unexercisedValue': 0}, {'maxAge': 1, 'name': 'Ms. Karen E. Hartsfield', 'age': 53, 'title': 'Senior VP, General Counsel &amp; Corporate Secretary', 'yearBorn': 1970, 'fiscalYear': 2023, 'totalPay': 1096238, 'exercisedValue': 0, 'unexercisedValue': 0}, {'maxAge': 1, 'name': 'Mr. John Matt Robbins', 'age': 53, 'title': 'Senior Vice President of Human Resources', 'yearBorn': 1970, 'fiscalYear': 2023, 'totalPay': 833678, 'exercisedValue': 0, 'unexercisedValue': 0}, {'maxAge': 1, 'name': 'Mr. John S. McDill', 'age': 58, 'title': 'Senior Vice Presidnet of Utility Operations', 'yearBorn': 1965, 'fiscalYear': 2023, 'totalPay': 1041855, 'exercisedValue': 0, 'unexercisedValue': 0}, {'maxAge': 1, 'name': 'Mr. Jeffrey S. Knights', 'title': 'Senior Vice President of Technical &amp; Operating Services', 'fiscalYear': 2023, 'exercisedValue': 0, 'unexercisedValue': 0}, {'maxAge': 1, 'name': 'Ms. Michelle H. Faulk', 'age': 46, 'title': 'VP, Controller &amp; Principal Accounting Officer', 'yearBorn': 1977, 'fiscalYear': 2023, 'exercisedValue': 0, 'unexercisedValue': 0}, {'maxAge': 1, 'name': 'Mr. Richard A Mitschke', 'title': 'VP &amp; Chief Information Officer', 'fiscalYear': 2023, 'exercisedValue': 0, 'unexercisedValue': 0}, {'maxAge': 1, 'name': 'Mr. John A. Paris', 'age': 59, 'title': 'President of Mid-Tex Division', 'yearBorn': 1964, 'fiscalYear': 2023, 'exercisedValue': 0, 'unexercisedValue': 0}, {'maxAge': 1, 'name': 'Ms. Becky  Palmer', 'title': 'President of West Texas Division', 'fiscalYear': 2023, 'exercisedValue': 0, 'unexercisedValue': 0}]</t>
  </si>
  <si>
    <t>auditRisk</t>
  </si>
  <si>
    <t>boardRisk</t>
  </si>
  <si>
    <t>compensationRisk</t>
  </si>
  <si>
    <t>shareHolderRightsRisk</t>
  </si>
  <si>
    <t>overallRisk</t>
  </si>
  <si>
    <t>governanceEpochDate</t>
  </si>
  <si>
    <t>compensationAsOfEpochDate</t>
  </si>
  <si>
    <t>irWebsite</t>
  </si>
  <si>
    <t>http://www.investquest.com/iq/a/ato/</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</si>
  <si>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</si>
  <si>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</si>
  <si>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</si>
  <si>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</si>
  <si>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</si>
  <si>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</si>
  <si>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</si>
  <si>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</si>
  <si>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</si>
  <si>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</si>
  <si>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</si>
  <si>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</si>
  <si>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</si>
  <si>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</si>
  <si>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</si>
  <si>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</si>
  <si>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</si>
  <si>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</si>
  <si>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</si>
  <si>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</si>
  <si>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</si>
  <si>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</si>
  <si>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</si>
  <si>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</si>
  <si>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</si>
  <si>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</si>
  <si>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</si>
  <si>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</si>
  <si>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</si>
  <si>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</si>
  <si>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</si>
  <si>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</si>
  <si>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</si>
  <si>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</si>
  <si>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</si>
  <si>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</si>
  <si>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</si>
  <si>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</si>
  <si>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</si>
  <si>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</si>
  <si>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</si>
  <si>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</si>
  <si>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</si>
  <si>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</si>
  <si>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</si>
  <si>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</si>
  <si>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</si>
  <si>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</si>
  <si>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</si>
  <si>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</si>
  <si>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</si>
  <si>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</si>
  <si>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</si>
  <si>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</si>
  <si>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</si>
  <si>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</si>
  <si>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</si>
  <si>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</si>
  <si>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</si>
  <si>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</si>
  <si>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</si>
  <si>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</si>
  <si>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</si>
  <si>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</si>
  <si>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</si>
  <si>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</si>
  <si>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</si>
  <si>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</si>
  <si>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</si>
  <si>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</si>
  <si>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</si>
  <si>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</si>
  <si>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</si>
  <si>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</si>
  <si>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Atmos Energy Corporation</t>
  </si>
  <si>
    <t>longName</t>
  </si>
  <si>
    <t>firstTradeDateEpochUtc</t>
  </si>
  <si>
    <t>timeZoneFullName</t>
  </si>
  <si>
    <t>America/New_York</t>
  </si>
  <si>
    <t>timeZoneShortName</t>
  </si>
  <si>
    <t>EST</t>
  </si>
  <si>
    <t>uuid</t>
  </si>
  <si>
    <t>9b27761c-46b7-3cd9-8210-3e8a46e61492</t>
  </si>
  <si>
    <t>messageBoardId</t>
  </si>
  <si>
    <t>finmb_252684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</si>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</sst>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mosenergy.com/" TargetMode="External"/><Relationship Id="rId2" Type="http://schemas.openxmlformats.org/officeDocument/2006/relationships/hyperlink" Target="http://www.investquest.com/iq/a/ato/"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140.48</v>
      </c>
      <c r="C4" s="2"/>
      <c r="D4" s="2"/>
      <c r="E4" s="2"/>
      <c r="F4" s="2"/>
      <c r="G4" s="2"/>
      <c r="H4" s="2"/>
      <c r="I4" s="2"/>
      <c r="J4" s="2"/>
      <c r="K4" s="2"/>
      <c r="L4" s="2"/>
      <c r="M4" s="2"/>
      <c r="N4" s="2"/>
      <c r="O4" s="2"/>
      <c r="P4" s="2"/>
      <c r="Q4" s="2"/>
      <c r="R4" s="2"/>
      <c r="S4" s="2"/>
      <c r="T4" s="2"/>
      <c r="U4" s="2"/>
      <c r="V4" s="2"/>
      <c r="W4" s="2"/>
      <c r="X4" s="2"/>
      <c r="Y4" s="2"/>
      <c r="Z4" s="2"/>
    </row>
    <row r="5">
      <c r="A5" s="1" t="s">
        <v>7</v>
      </c>
      <c r="B5" s="1">
        <v>246.7621628330236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2.1493307392E10</v>
      </c>
      <c r="C8" s="2"/>
      <c r="D8" s="2"/>
      <c r="E8" s="2"/>
      <c r="F8" s="2"/>
      <c r="G8" s="2"/>
      <c r="H8" s="2"/>
      <c r="I8" s="2"/>
      <c r="J8" s="2"/>
      <c r="K8" s="2"/>
      <c r="L8" s="2"/>
      <c r="M8" s="2"/>
      <c r="N8" s="2"/>
      <c r="O8" s="2"/>
      <c r="P8" s="2"/>
      <c r="Q8" s="2"/>
      <c r="R8" s="2"/>
      <c r="S8" s="2"/>
      <c r="T8" s="2"/>
      <c r="U8" s="2"/>
      <c r="V8" s="2"/>
      <c r="W8" s="2"/>
      <c r="X8" s="2"/>
      <c r="Y8" s="2"/>
      <c r="Z8" s="2"/>
    </row>
    <row r="9">
      <c r="A9" s="1" t="s">
        <v>13</v>
      </c>
      <c r="B9" s="1">
        <v>78.485</v>
      </c>
      <c r="C9" s="2"/>
      <c r="D9" s="2"/>
      <c r="E9" s="2"/>
      <c r="F9" s="2"/>
      <c r="G9" s="2"/>
      <c r="H9" s="2"/>
      <c r="I9" s="2"/>
      <c r="J9" s="2"/>
      <c r="K9" s="2"/>
      <c r="L9" s="2"/>
      <c r="M9" s="2"/>
      <c r="N9" s="2"/>
      <c r="O9" s="2"/>
      <c r="P9" s="2"/>
      <c r="Q9" s="2"/>
      <c r="R9" s="2"/>
      <c r="S9" s="2"/>
      <c r="T9" s="2"/>
      <c r="U9" s="2"/>
      <c r="V9" s="2"/>
      <c r="W9" s="2"/>
      <c r="X9" s="2"/>
      <c r="Y9" s="2"/>
      <c r="Z9" s="2"/>
    </row>
    <row r="10">
      <c r="A10" s="1" t="s">
        <v>14</v>
      </c>
      <c r="B10" s="1">
        <v>17.918968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275.6</v>
      </c>
      <c r="C2" s="1">
        <v>422.24</v>
      </c>
      <c r="D2" s="1">
        <v>602.16</v>
      </c>
      <c r="E2" s="1">
        <v>625.0400000000001</v>
      </c>
      <c r="F2" s="1">
        <v>655.2</v>
      </c>
      <c r="G2" s="1">
        <v>3536.0</v>
      </c>
      <c r="H2" s="1">
        <v>572.0</v>
      </c>
      <c r="I2" s="1">
        <v>-3078.4</v>
      </c>
      <c r="J2" s="1">
        <v>-1050.4</v>
      </c>
      <c r="K2" s="1">
        <v>-3577.6</v>
      </c>
      <c r="L2" s="2"/>
      <c r="M2" s="2"/>
      <c r="N2" s="2"/>
      <c r="O2" s="2"/>
      <c r="P2" s="2"/>
      <c r="Q2" s="2"/>
      <c r="R2" s="2"/>
      <c r="S2" s="2"/>
      <c r="T2" s="2"/>
      <c r="U2" s="2"/>
      <c r="V2" s="2"/>
      <c r="W2" s="2"/>
      <c r="X2" s="2"/>
      <c r="Y2" s="2"/>
      <c r="Z2" s="2"/>
    </row>
    <row r="3">
      <c r="A3" s="1" t="s">
        <v>18</v>
      </c>
      <c r="B3" s="1">
        <v>273.52</v>
      </c>
      <c r="C3" s="1">
        <v>341.12</v>
      </c>
      <c r="D3" s="1">
        <v>291.2</v>
      </c>
      <c r="E3" s="1">
        <v>310.96</v>
      </c>
      <c r="F3" s="1">
        <v>287.04</v>
      </c>
      <c r="G3" s="1">
        <v>647.9200000000001</v>
      </c>
      <c r="H3" s="1">
        <v>650.0</v>
      </c>
      <c r="I3" s="1">
        <v>663.52</v>
      </c>
      <c r="J3" s="1">
        <v>602.16</v>
      </c>
      <c r="K3" s="1">
        <v>576.16</v>
      </c>
      <c r="L3" s="2"/>
      <c r="M3" s="2"/>
      <c r="N3" s="2"/>
      <c r="O3" s="2"/>
      <c r="P3" s="2"/>
      <c r="Q3" s="2"/>
      <c r="R3" s="2"/>
      <c r="S3" s="2"/>
      <c r="T3" s="2"/>
      <c r="U3" s="2"/>
      <c r="V3" s="2"/>
      <c r="W3" s="2"/>
      <c r="X3" s="2"/>
      <c r="Y3" s="2"/>
      <c r="Z3" s="2"/>
    </row>
    <row r="4">
      <c r="A4" s="1" t="s">
        <v>19</v>
      </c>
      <c r="B4" s="1">
        <v>105.04</v>
      </c>
      <c r="C4" s="1">
        <v>154.96</v>
      </c>
      <c r="D4" s="1">
        <v>223.6</v>
      </c>
      <c r="E4" s="1">
        <v>269.36</v>
      </c>
      <c r="F4" s="1">
        <v>294.32</v>
      </c>
      <c r="G4" s="1">
        <v>212.16</v>
      </c>
      <c r="H4" s="1">
        <v>220.48</v>
      </c>
      <c r="I4" s="1">
        <v>222.56</v>
      </c>
      <c r="J4" s="1">
        <v>216.32</v>
      </c>
      <c r="K4" s="1">
        <v>146.64</v>
      </c>
      <c r="L4" s="2"/>
      <c r="M4" s="2"/>
      <c r="N4" s="2"/>
      <c r="O4" s="2"/>
      <c r="P4" s="2"/>
      <c r="Q4" s="2"/>
      <c r="R4" s="2"/>
      <c r="S4" s="2"/>
      <c r="T4" s="2"/>
      <c r="U4" s="2"/>
      <c r="V4" s="2"/>
      <c r="W4" s="2"/>
      <c r="X4" s="2"/>
      <c r="Y4" s="2"/>
      <c r="Z4" s="2"/>
    </row>
    <row r="5">
      <c r="A5" s="1" t="s">
        <v>20</v>
      </c>
      <c r="B5" s="1">
        <v>378.56</v>
      </c>
      <c r="C5" s="1">
        <v>497.12</v>
      </c>
      <c r="D5" s="1">
        <v>514.8000000000001</v>
      </c>
      <c r="E5" s="1">
        <v>579.28</v>
      </c>
      <c r="F5" s="1">
        <v>581.36</v>
      </c>
      <c r="G5" s="1">
        <v>860.08</v>
      </c>
      <c r="H5" s="1">
        <v>870.48</v>
      </c>
      <c r="I5" s="1">
        <v>886.08</v>
      </c>
      <c r="J5" s="1">
        <v>818.48</v>
      </c>
      <c r="K5" s="1">
        <v>722.8000000000001</v>
      </c>
      <c r="L5" s="2"/>
      <c r="M5" s="2"/>
      <c r="N5" s="2"/>
      <c r="O5" s="2"/>
      <c r="P5" s="2"/>
      <c r="Q5" s="2"/>
      <c r="R5" s="2"/>
      <c r="S5" s="2"/>
      <c r="T5" s="2"/>
      <c r="U5" s="2"/>
      <c r="V5" s="2"/>
      <c r="W5" s="2"/>
      <c r="X5" s="2"/>
      <c r="Y5" s="2"/>
      <c r="Z5" s="2"/>
    </row>
    <row r="6">
      <c r="A6" s="1" t="s">
        <v>21</v>
      </c>
      <c r="B6" s="1">
        <v>9.36</v>
      </c>
      <c r="C6" s="1">
        <v>16.64</v>
      </c>
      <c r="D6" s="1">
        <v>-41.6</v>
      </c>
      <c r="E6" s="1">
        <v>10.4</v>
      </c>
      <c r="F6" s="1">
        <v>1.04</v>
      </c>
      <c r="G6" s="1">
        <v>79.04</v>
      </c>
      <c r="H6" s="1">
        <v>-165.36</v>
      </c>
      <c r="I6" s="1">
        <v>33.28</v>
      </c>
      <c r="J6" s="1">
        <v>166.4</v>
      </c>
      <c r="K6" s="1">
        <v>63.44</v>
      </c>
      <c r="L6" s="2"/>
      <c r="M6" s="2"/>
      <c r="N6" s="2"/>
      <c r="O6" s="2"/>
      <c r="P6" s="2"/>
      <c r="Q6" s="2"/>
      <c r="R6" s="2"/>
      <c r="S6" s="2"/>
      <c r="T6" s="2"/>
      <c r="U6" s="2"/>
      <c r="V6" s="2"/>
      <c r="W6" s="2"/>
      <c r="X6" s="2"/>
      <c r="Y6" s="2"/>
      <c r="Z6" s="2"/>
    </row>
    <row r="7">
      <c r="A7" s="1" t="s">
        <v>22</v>
      </c>
      <c r="B7" s="1">
        <v>3.12</v>
      </c>
      <c r="C7" s="1">
        <v>-31.2</v>
      </c>
      <c r="D7" s="1">
        <v>-10.4</v>
      </c>
      <c r="E7" s="1">
        <v>-52.0</v>
      </c>
      <c r="F7" s="1">
        <v>-1.04</v>
      </c>
      <c r="G7" s="1" t="s">
        <v>23</v>
      </c>
      <c r="H7" s="1">
        <v>2.08</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-3.12</v>
      </c>
      <c r="G8" s="1">
        <v>111.28</v>
      </c>
      <c r="H8" s="1">
        <v>-45.76000000000001</v>
      </c>
      <c r="I8" s="1">
        <v>1632.8</v>
      </c>
      <c r="J8" s="1">
        <v>156.0</v>
      </c>
      <c r="K8" s="1">
        <v>2631.2</v>
      </c>
      <c r="L8" s="2"/>
      <c r="M8" s="2"/>
      <c r="N8" s="2"/>
      <c r="O8" s="2"/>
      <c r="P8" s="2"/>
      <c r="Q8" s="2"/>
      <c r="R8" s="2"/>
      <c r="S8" s="2"/>
      <c r="T8" s="2"/>
      <c r="U8" s="2"/>
      <c r="V8" s="2"/>
      <c r="W8" s="2"/>
      <c r="X8" s="2"/>
      <c r="Y8" s="2"/>
      <c r="Z8" s="2"/>
    </row>
    <row r="9">
      <c r="A9" s="1" t="s">
        <v>25</v>
      </c>
      <c r="B9" s="1">
        <v>22.88</v>
      </c>
      <c r="C9" s="1">
        <v>34.32</v>
      </c>
      <c r="D9" s="1">
        <v>50.96</v>
      </c>
      <c r="E9" s="1">
        <v>88.4</v>
      </c>
      <c r="F9" s="1">
        <v>54.08</v>
      </c>
      <c r="G9" s="1">
        <v>69.68</v>
      </c>
      <c r="H9" s="1">
        <v>66.56</v>
      </c>
      <c r="I9" s="1">
        <v>33.28</v>
      </c>
      <c r="J9" s="1">
        <v>19.76</v>
      </c>
      <c r="K9" s="1">
        <v>19.76</v>
      </c>
      <c r="L9" s="2"/>
      <c r="M9" s="2"/>
      <c r="N9" s="2"/>
      <c r="O9" s="2"/>
      <c r="P9" s="2"/>
      <c r="Q9" s="2"/>
      <c r="R9" s="2"/>
      <c r="S9" s="2"/>
      <c r="T9" s="2"/>
      <c r="U9" s="2"/>
      <c r="V9" s="2"/>
      <c r="W9" s="2"/>
      <c r="X9" s="2"/>
      <c r="Y9" s="2"/>
      <c r="Z9" s="2"/>
    </row>
    <row r="10">
      <c r="A10" s="1" t="s">
        <v>26</v>
      </c>
      <c r="B10" s="1">
        <v>0.0</v>
      </c>
      <c r="C10" s="1">
        <v>0.0</v>
      </c>
      <c r="D10" s="1">
        <v>0.0</v>
      </c>
      <c r="E10" s="1">
        <v>0.0</v>
      </c>
      <c r="F10" s="1">
        <v>0.0</v>
      </c>
      <c r="G10" s="1">
        <v>-98.8</v>
      </c>
      <c r="H10" s="1">
        <v>0.0</v>
      </c>
      <c r="I10" s="1">
        <v>0.0</v>
      </c>
      <c r="J10" s="1">
        <v>0.0</v>
      </c>
      <c r="K10" s="1">
        <v>0.0</v>
      </c>
      <c r="L10" s="2"/>
      <c r="M10" s="2"/>
      <c r="N10" s="2"/>
      <c r="O10" s="2"/>
      <c r="P10" s="2"/>
      <c r="Q10" s="2"/>
      <c r="R10" s="2"/>
      <c r="S10" s="2"/>
      <c r="T10" s="2"/>
      <c r="U10" s="2"/>
      <c r="V10" s="2"/>
      <c r="W10" s="2"/>
      <c r="X10" s="2"/>
      <c r="Y10" s="2"/>
      <c r="Z10" s="2"/>
    </row>
    <row r="11">
      <c r="A11" s="1" t="s">
        <v>27</v>
      </c>
      <c r="B11" s="1">
        <v>-120.64</v>
      </c>
      <c r="C11" s="1">
        <v>-189.28</v>
      </c>
      <c r="D11" s="1">
        <v>-55.12</v>
      </c>
      <c r="E11" s="1">
        <v>18.72</v>
      </c>
      <c r="F11" s="1">
        <v>-49.92</v>
      </c>
      <c r="G11" s="1">
        <v>-3109.6</v>
      </c>
      <c r="H11" s="1">
        <v>33.28</v>
      </c>
      <c r="I11" s="1">
        <v>1050.4</v>
      </c>
      <c r="J11" s="1">
        <v>-121.68</v>
      </c>
      <c r="K11" s="1">
        <v>-20.8</v>
      </c>
      <c r="L11" s="2"/>
      <c r="M11" s="2"/>
      <c r="N11" s="2"/>
      <c r="O11" s="2"/>
      <c r="P11" s="2"/>
      <c r="Q11" s="2"/>
      <c r="R11" s="2"/>
      <c r="S11" s="2"/>
      <c r="T11" s="2"/>
      <c r="U11" s="2"/>
      <c r="V11" s="2"/>
      <c r="W11" s="2"/>
      <c r="X11" s="2"/>
      <c r="Y11" s="2"/>
      <c r="Z11" s="2"/>
    </row>
    <row r="12">
      <c r="A12" s="1" t="s">
        <v>28</v>
      </c>
      <c r="B12" s="1">
        <v>109.2</v>
      </c>
      <c r="C12" s="1">
        <v>49.92</v>
      </c>
      <c r="D12" s="1">
        <v>-39.52</v>
      </c>
      <c r="E12" s="1">
        <v>-24.96</v>
      </c>
      <c r="F12" s="1">
        <v>-76.96000000000001</v>
      </c>
      <c r="G12" s="1">
        <v>-135.2</v>
      </c>
      <c r="H12" s="1">
        <v>-65.52</v>
      </c>
      <c r="I12" s="1">
        <v>-159.12</v>
      </c>
      <c r="J12" s="1">
        <v>457.6</v>
      </c>
      <c r="K12" s="1">
        <v>-265.2</v>
      </c>
      <c r="L12" s="2"/>
      <c r="M12" s="2"/>
      <c r="N12" s="2"/>
      <c r="O12" s="2"/>
      <c r="P12" s="2"/>
      <c r="Q12" s="2"/>
      <c r="R12" s="2"/>
      <c r="S12" s="2"/>
      <c r="T12" s="2"/>
      <c r="U12" s="2"/>
      <c r="V12" s="2"/>
      <c r="W12" s="2"/>
      <c r="X12" s="2"/>
      <c r="Y12" s="2"/>
      <c r="Z12" s="2"/>
    </row>
    <row r="13">
      <c r="A13" s="1" t="s">
        <v>29</v>
      </c>
      <c r="B13" s="1">
        <v>679.12</v>
      </c>
      <c r="C13" s="1">
        <v>832.0</v>
      </c>
      <c r="D13" s="1">
        <v>1031.68</v>
      </c>
      <c r="E13" s="1">
        <v>1289.6</v>
      </c>
      <c r="F13" s="1">
        <v>1164.8</v>
      </c>
      <c r="G13" s="1">
        <v>1310.4</v>
      </c>
      <c r="H13" s="1">
        <v>1268.8</v>
      </c>
      <c r="I13" s="1">
        <v>394.16</v>
      </c>
      <c r="J13" s="1">
        <v>444.08</v>
      </c>
      <c r="K13" s="1">
        <v>-429.52</v>
      </c>
      <c r="L13" s="2"/>
      <c r="M13" s="2"/>
      <c r="N13" s="2"/>
      <c r="O13" s="2"/>
      <c r="P13" s="2"/>
      <c r="Q13" s="2"/>
      <c r="R13" s="2"/>
      <c r="S13" s="2"/>
      <c r="T13" s="2"/>
      <c r="U13" s="2"/>
      <c r="V13" s="2"/>
      <c r="W13" s="2"/>
      <c r="X13" s="2"/>
      <c r="Y13" s="2"/>
      <c r="Z13" s="2"/>
    </row>
    <row r="14">
      <c r="A14" s="1" t="s">
        <v>30</v>
      </c>
      <c r="B14" s="1">
        <v>-368.16</v>
      </c>
      <c r="C14" s="1">
        <v>-458.64</v>
      </c>
      <c r="D14" s="1">
        <v>-437.84</v>
      </c>
      <c r="E14" s="1">
        <v>-547.04</v>
      </c>
      <c r="F14" s="1">
        <v>-495.04</v>
      </c>
      <c r="G14" s="1">
        <v>-336.96</v>
      </c>
      <c r="H14" s="1">
        <v>-332.8</v>
      </c>
      <c r="I14" s="1">
        <v>-282.88</v>
      </c>
      <c r="J14" s="1">
        <v>-261.04</v>
      </c>
      <c r="K14" s="1">
        <v>-213.2</v>
      </c>
      <c r="L14" s="2"/>
      <c r="M14" s="2"/>
      <c r="N14" s="2"/>
      <c r="O14" s="2"/>
      <c r="P14" s="2"/>
      <c r="Q14" s="2"/>
      <c r="R14" s="2"/>
      <c r="S14" s="2"/>
      <c r="T14" s="2"/>
      <c r="U14" s="2"/>
      <c r="V14" s="2"/>
      <c r="W14" s="2"/>
      <c r="X14" s="2"/>
      <c r="Y14" s="2"/>
      <c r="Z14" s="2"/>
    </row>
    <row r="15">
      <c r="A15" s="1" t="s">
        <v>31</v>
      </c>
      <c r="B15" s="1">
        <v>9.36</v>
      </c>
      <c r="C15" s="1">
        <v>38.48</v>
      </c>
      <c r="D15" s="1">
        <v>31.2</v>
      </c>
      <c r="E15" s="1">
        <v>26.0</v>
      </c>
      <c r="F15" s="1">
        <v>34.32</v>
      </c>
      <c r="G15" s="1">
        <v>15.6</v>
      </c>
      <c r="H15" s="1">
        <v>5.2</v>
      </c>
      <c r="I15" s="1">
        <v>9.36</v>
      </c>
      <c r="J15" s="1">
        <v>6.24</v>
      </c>
      <c r="K15" s="1">
        <v>2.08</v>
      </c>
      <c r="L15" s="2"/>
      <c r="M15" s="2"/>
      <c r="N15" s="2"/>
      <c r="O15" s="2"/>
      <c r="P15" s="2"/>
      <c r="Q15" s="2"/>
      <c r="R15" s="2"/>
      <c r="S15" s="2"/>
      <c r="T15" s="2"/>
      <c r="U15" s="2"/>
      <c r="V15" s="2"/>
      <c r="W15" s="2"/>
      <c r="X15" s="2"/>
      <c r="Y15" s="2"/>
      <c r="Z15" s="2"/>
    </row>
    <row r="16">
      <c r="A16" s="1" t="s">
        <v>32</v>
      </c>
      <c r="B16" s="1">
        <v>-652.08</v>
      </c>
      <c r="C16" s="1">
        <v>-833.0400000000001</v>
      </c>
      <c r="D16" s="1">
        <v>-648.96</v>
      </c>
      <c r="E16" s="1">
        <v>-229.84</v>
      </c>
      <c r="F16" s="1">
        <v>-3671.2</v>
      </c>
      <c r="G16" s="1">
        <v>-35.36</v>
      </c>
      <c r="H16" s="1">
        <v>-474.24</v>
      </c>
      <c r="I16" s="1">
        <v>-272.48</v>
      </c>
      <c r="J16" s="1">
        <v>-278.72</v>
      </c>
      <c r="K16" s="1">
        <v>-27.04</v>
      </c>
      <c r="L16" s="2"/>
      <c r="M16" s="2"/>
      <c r="N16" s="2"/>
      <c r="O16" s="2"/>
      <c r="P16" s="2"/>
      <c r="Q16" s="2"/>
      <c r="R16" s="2"/>
      <c r="S16" s="2"/>
      <c r="T16" s="2"/>
      <c r="U16" s="2"/>
      <c r="V16" s="2"/>
      <c r="W16" s="2"/>
      <c r="X16" s="2"/>
      <c r="Y16" s="2"/>
      <c r="Z16" s="2"/>
    </row>
    <row r="17">
      <c r="A17" s="1" t="s">
        <v>33</v>
      </c>
      <c r="B17" s="1">
        <v>0.0</v>
      </c>
      <c r="C17" s="1">
        <v>-31.2</v>
      </c>
      <c r="D17" s="1">
        <v>4.16</v>
      </c>
      <c r="E17" s="1">
        <v>-2.08</v>
      </c>
      <c r="F17" s="1">
        <v>0.0</v>
      </c>
      <c r="G17" s="1">
        <v>-1.04</v>
      </c>
      <c r="H17" s="1">
        <v>-15.6</v>
      </c>
      <c r="I17" s="1">
        <v>-2.08</v>
      </c>
      <c r="J17" s="1">
        <v>-24.96</v>
      </c>
      <c r="K17" s="1">
        <v>-35.36</v>
      </c>
      <c r="L17" s="2"/>
      <c r="M17" s="2"/>
      <c r="N17" s="2"/>
      <c r="O17" s="2"/>
      <c r="P17" s="2"/>
      <c r="Q17" s="2"/>
      <c r="R17" s="2"/>
      <c r="S17" s="2"/>
      <c r="T17" s="2"/>
      <c r="U17" s="2"/>
      <c r="V17" s="2"/>
      <c r="W17" s="2"/>
      <c r="X17" s="2"/>
      <c r="Y17" s="2"/>
      <c r="Z17" s="2"/>
    </row>
    <row r="18">
      <c r="A18" s="1" t="s">
        <v>34</v>
      </c>
      <c r="B18" s="1">
        <v>-6.24</v>
      </c>
      <c r="C18" s="1">
        <v>83.2</v>
      </c>
      <c r="D18" s="1">
        <v>-37.44</v>
      </c>
      <c r="E18" s="1">
        <v>-177.84</v>
      </c>
      <c r="F18" s="1">
        <v>-3.12</v>
      </c>
      <c r="G18" s="1">
        <v>681.2</v>
      </c>
      <c r="H18" s="1">
        <v>1456.0</v>
      </c>
      <c r="I18" s="1">
        <v>-136.24</v>
      </c>
      <c r="J18" s="1">
        <v>297.44</v>
      </c>
      <c r="K18" s="1">
        <v>495.04</v>
      </c>
      <c r="L18" s="2"/>
      <c r="M18" s="2"/>
      <c r="N18" s="2"/>
      <c r="O18" s="2"/>
      <c r="P18" s="2"/>
      <c r="Q18" s="2"/>
      <c r="R18" s="2"/>
      <c r="S18" s="2"/>
      <c r="T18" s="2"/>
      <c r="U18" s="2"/>
      <c r="V18" s="2"/>
      <c r="W18" s="2"/>
      <c r="X18" s="2"/>
      <c r="Y18" s="2"/>
      <c r="Z18" s="2"/>
    </row>
    <row r="19">
      <c r="A19" s="1" t="s">
        <v>35</v>
      </c>
      <c r="B19" s="1">
        <v>8.32</v>
      </c>
      <c r="C19" s="1">
        <v>2.08</v>
      </c>
      <c r="D19" s="1">
        <v>1.04</v>
      </c>
      <c r="E19" s="1">
        <v>1.04</v>
      </c>
      <c r="F19" s="1">
        <v>1.04</v>
      </c>
      <c r="G19" s="1">
        <v>-1.04</v>
      </c>
      <c r="H19" s="1">
        <v>1.04</v>
      </c>
      <c r="I19" s="1">
        <v>2.08</v>
      </c>
      <c r="J19" s="1">
        <v>0.0</v>
      </c>
      <c r="K19" s="1">
        <v>0.0</v>
      </c>
      <c r="L19" s="2"/>
      <c r="M19" s="2"/>
      <c r="N19" s="2"/>
      <c r="O19" s="2"/>
      <c r="P19" s="2"/>
      <c r="Q19" s="2"/>
      <c r="R19" s="2"/>
      <c r="S19" s="2"/>
      <c r="T19" s="2"/>
      <c r="U19" s="2"/>
      <c r="V19" s="2"/>
      <c r="W19" s="2"/>
      <c r="X19" s="2"/>
      <c r="Y19" s="2"/>
      <c r="Z19" s="2"/>
    </row>
    <row r="20">
      <c r="A20" s="1" t="s">
        <v>36</v>
      </c>
      <c r="B20" s="1">
        <v>-1009.84</v>
      </c>
      <c r="C20" s="1">
        <v>-1248.0</v>
      </c>
      <c r="D20" s="1">
        <v>-1081.6</v>
      </c>
      <c r="E20" s="1">
        <v>-929.76</v>
      </c>
      <c r="F20" s="1">
        <v>-4128.8</v>
      </c>
      <c r="G20" s="1">
        <v>322.4</v>
      </c>
      <c r="H20" s="1">
        <v>643.76</v>
      </c>
      <c r="I20" s="1">
        <v>-682.24</v>
      </c>
      <c r="J20" s="1">
        <v>-261.04</v>
      </c>
      <c r="K20" s="1">
        <v>221.52</v>
      </c>
      <c r="L20" s="2"/>
      <c r="M20" s="2"/>
      <c r="N20" s="2"/>
      <c r="O20" s="2"/>
      <c r="P20" s="2"/>
      <c r="Q20" s="2"/>
      <c r="R20" s="2"/>
      <c r="S20" s="2"/>
      <c r="T20" s="2"/>
      <c r="U20" s="2"/>
      <c r="V20" s="2"/>
      <c r="W20" s="2"/>
      <c r="X20" s="2"/>
      <c r="Y20" s="2"/>
      <c r="Z20" s="2"/>
    </row>
    <row r="21" ht="15.75" customHeight="1">
      <c r="A21" s="1" t="s">
        <v>37</v>
      </c>
      <c r="B21" s="1">
        <v>190.32</v>
      </c>
      <c r="C21" s="1">
        <v>715.52</v>
      </c>
      <c r="D21" s="1">
        <v>323.44</v>
      </c>
      <c r="E21" s="1">
        <v>617.76</v>
      </c>
      <c r="F21" s="1">
        <v>3702.4</v>
      </c>
      <c r="G21" s="1">
        <v>614.64</v>
      </c>
      <c r="H21" s="1">
        <v>879.84</v>
      </c>
      <c r="I21" s="1">
        <v>1778.4</v>
      </c>
      <c r="J21" s="1">
        <v>1924.0</v>
      </c>
      <c r="K21" s="1">
        <v>1768.0</v>
      </c>
      <c r="L21" s="2"/>
      <c r="M21" s="2"/>
      <c r="N21" s="2"/>
      <c r="O21" s="2"/>
      <c r="P21" s="2"/>
      <c r="Q21" s="2"/>
      <c r="R21" s="2"/>
      <c r="S21" s="2"/>
      <c r="T21" s="2"/>
      <c r="U21" s="2"/>
      <c r="V21" s="2"/>
      <c r="W21" s="2"/>
      <c r="X21" s="2"/>
      <c r="Y21" s="2"/>
      <c r="Z21" s="2"/>
    </row>
    <row r="22" ht="15.75" customHeight="1">
      <c r="A22" s="1" t="s">
        <v>38</v>
      </c>
      <c r="B22" s="1">
        <v>190.32</v>
      </c>
      <c r="C22" s="1">
        <v>715.52</v>
      </c>
      <c r="D22" s="1">
        <v>323.44</v>
      </c>
      <c r="E22" s="1">
        <v>617.76</v>
      </c>
      <c r="F22" s="1">
        <v>3702.4</v>
      </c>
      <c r="G22" s="1">
        <v>614.64</v>
      </c>
      <c r="H22" s="1">
        <v>879.84</v>
      </c>
      <c r="I22" s="1">
        <v>1778.4</v>
      </c>
      <c r="J22" s="1">
        <v>1924.0</v>
      </c>
      <c r="K22" s="1">
        <v>1768.0</v>
      </c>
      <c r="L22" s="2"/>
      <c r="M22" s="2"/>
      <c r="N22" s="2"/>
      <c r="O22" s="2"/>
      <c r="P22" s="2"/>
      <c r="Q22" s="2"/>
      <c r="R22" s="2"/>
      <c r="S22" s="2"/>
      <c r="T22" s="2"/>
      <c r="U22" s="2"/>
      <c r="V22" s="2"/>
      <c r="W22" s="2"/>
      <c r="X22" s="2"/>
      <c r="Y22" s="2"/>
      <c r="Z22" s="2"/>
    </row>
    <row r="23" ht="15.75" customHeight="1">
      <c r="A23" s="1" t="s">
        <v>39</v>
      </c>
      <c r="B23" s="1">
        <v>-48.88</v>
      </c>
      <c r="C23" s="1">
        <v>-9.36</v>
      </c>
      <c r="D23" s="1">
        <v>-50.96</v>
      </c>
      <c r="E23" s="1">
        <v>-304.72</v>
      </c>
      <c r="F23" s="1">
        <v>-298.48</v>
      </c>
      <c r="G23" s="1">
        <v>-2080.0</v>
      </c>
      <c r="H23" s="1">
        <v>-1726.4</v>
      </c>
      <c r="I23" s="1">
        <v>-1300.0</v>
      </c>
      <c r="J23" s="1">
        <v>-2121.6</v>
      </c>
      <c r="K23" s="1">
        <v>-2298.4</v>
      </c>
      <c r="L23" s="2"/>
      <c r="M23" s="2"/>
      <c r="N23" s="2"/>
      <c r="O23" s="2"/>
      <c r="P23" s="2"/>
      <c r="Q23" s="2"/>
      <c r="R23" s="2"/>
      <c r="S23" s="2"/>
      <c r="T23" s="2"/>
      <c r="U23" s="2"/>
      <c r="V23" s="2"/>
      <c r="W23" s="2"/>
      <c r="X23" s="2"/>
      <c r="Y23" s="2"/>
      <c r="Z23" s="2"/>
    </row>
    <row r="24" ht="15.75" customHeight="1">
      <c r="A24" s="1" t="s">
        <v>40</v>
      </c>
      <c r="B24" s="1">
        <v>-48.88</v>
      </c>
      <c r="C24" s="1">
        <v>-9.36</v>
      </c>
      <c r="D24" s="1">
        <v>-50.96</v>
      </c>
      <c r="E24" s="1">
        <v>-304.72</v>
      </c>
      <c r="F24" s="1">
        <v>-298.48</v>
      </c>
      <c r="G24" s="1">
        <v>-2080.0</v>
      </c>
      <c r="H24" s="1">
        <v>-1726.4</v>
      </c>
      <c r="I24" s="1">
        <v>-1300.0</v>
      </c>
      <c r="J24" s="1">
        <v>-2121.6</v>
      </c>
      <c r="K24" s="1">
        <v>-2298.4</v>
      </c>
      <c r="L24" s="2"/>
      <c r="M24" s="2"/>
      <c r="N24" s="2"/>
      <c r="O24" s="2"/>
      <c r="P24" s="2"/>
      <c r="Q24" s="2"/>
      <c r="R24" s="2"/>
      <c r="S24" s="2"/>
      <c r="T24" s="2"/>
      <c r="U24" s="2"/>
      <c r="V24" s="2"/>
      <c r="W24" s="2"/>
      <c r="X24" s="2"/>
      <c r="Y24" s="2"/>
      <c r="Z24" s="2"/>
    </row>
    <row r="25" ht="15.75" customHeight="1">
      <c r="A25" s="1" t="s">
        <v>41</v>
      </c>
      <c r="B25" s="1">
        <v>113.36</v>
      </c>
      <c r="C25" s="1">
        <v>59.28</v>
      </c>
      <c r="D25" s="1">
        <v>26.0</v>
      </c>
      <c r="E25" s="1">
        <v>18.72</v>
      </c>
      <c r="F25" s="1">
        <v>22.88</v>
      </c>
      <c r="G25" s="1">
        <v>18.72</v>
      </c>
      <c r="H25" s="1">
        <v>37.44</v>
      </c>
      <c r="I25" s="1">
        <v>23.92</v>
      </c>
      <c r="J25" s="1">
        <v>1.04</v>
      </c>
      <c r="K25" s="1">
        <v>0.0</v>
      </c>
      <c r="L25" s="2"/>
      <c r="M25" s="2"/>
      <c r="N25" s="2"/>
      <c r="O25" s="2"/>
      <c r="P25" s="2"/>
      <c r="Q25" s="2"/>
      <c r="R25" s="2"/>
      <c r="S25" s="2"/>
      <c r="T25" s="2"/>
      <c r="U25" s="2"/>
      <c r="V25" s="2"/>
      <c r="W25" s="2"/>
      <c r="X25" s="2"/>
      <c r="Y25" s="2"/>
      <c r="Z25" s="2"/>
    </row>
    <row r="26" ht="15.75" customHeight="1">
      <c r="A26" s="1" t="s">
        <v>42</v>
      </c>
      <c r="B26" s="1">
        <v>-243.36</v>
      </c>
      <c r="C26" s="1">
        <v>0.0</v>
      </c>
      <c r="D26" s="1">
        <v>0.0</v>
      </c>
      <c r="E26" s="1">
        <v>-61.36</v>
      </c>
      <c r="F26" s="1">
        <v>-106.08</v>
      </c>
      <c r="G26" s="1">
        <v>-117.52</v>
      </c>
      <c r="H26" s="1">
        <v>-46.8</v>
      </c>
      <c r="I26" s="1">
        <v>-60.32</v>
      </c>
      <c r="J26" s="1">
        <v>-2.08</v>
      </c>
      <c r="K26" s="1">
        <v>-3.12</v>
      </c>
      <c r="L26" s="2"/>
      <c r="M26" s="2"/>
      <c r="N26" s="2"/>
      <c r="O26" s="2"/>
      <c r="P26" s="2"/>
      <c r="Q26" s="2"/>
      <c r="R26" s="2"/>
      <c r="S26" s="2"/>
      <c r="T26" s="2"/>
      <c r="U26" s="2"/>
      <c r="V26" s="2"/>
      <c r="W26" s="2"/>
      <c r="X26" s="2"/>
      <c r="Y26" s="2"/>
      <c r="Z26" s="2"/>
    </row>
    <row r="27" ht="15.75" customHeight="1">
      <c r="A27" s="1" t="s">
        <v>43</v>
      </c>
      <c r="B27" s="1">
        <v>-39.52</v>
      </c>
      <c r="C27" s="1">
        <v>-31.2</v>
      </c>
      <c r="D27" s="1">
        <v>-48.88</v>
      </c>
      <c r="E27" s="1">
        <v>-174.72</v>
      </c>
      <c r="F27" s="1">
        <v>-70.72</v>
      </c>
      <c r="G27" s="1">
        <v>-57.2</v>
      </c>
      <c r="H27" s="1">
        <v>0.0</v>
      </c>
      <c r="I27" s="1">
        <v>-101.92</v>
      </c>
      <c r="J27" s="1">
        <v>-9.36</v>
      </c>
      <c r="K27" s="1">
        <v>-33.28</v>
      </c>
      <c r="L27" s="2"/>
      <c r="M27" s="2"/>
      <c r="N27" s="2"/>
      <c r="O27" s="2"/>
      <c r="P27" s="2"/>
      <c r="Q27" s="2"/>
      <c r="R27" s="2"/>
      <c r="S27" s="2"/>
      <c r="T27" s="2"/>
      <c r="U27" s="2"/>
      <c r="V27" s="2"/>
      <c r="W27" s="2"/>
      <c r="X27" s="2"/>
      <c r="Y27" s="2"/>
      <c r="Z27" s="2"/>
    </row>
    <row r="28" ht="15.75" customHeight="1">
      <c r="A28" s="1" t="s">
        <v>44</v>
      </c>
      <c r="B28" s="1">
        <v>-39.52</v>
      </c>
      <c r="C28" s="1">
        <v>-31.2</v>
      </c>
      <c r="D28" s="1">
        <v>-48.88</v>
      </c>
      <c r="E28" s="1">
        <v>-174.72</v>
      </c>
      <c r="F28" s="1">
        <v>-70.72</v>
      </c>
      <c r="G28" s="1">
        <v>-57.2</v>
      </c>
      <c r="H28" s="1">
        <v>0.0</v>
      </c>
      <c r="I28" s="1">
        <v>-101.92</v>
      </c>
      <c r="J28" s="1">
        <v>-9.36</v>
      </c>
      <c r="K28" s="1">
        <v>-33.28</v>
      </c>
      <c r="L28" s="2"/>
      <c r="M28" s="2"/>
      <c r="N28" s="2"/>
      <c r="O28" s="2"/>
      <c r="P28" s="2"/>
      <c r="Q28" s="2"/>
      <c r="R28" s="2"/>
      <c r="S28" s="2"/>
      <c r="T28" s="2"/>
      <c r="U28" s="2"/>
      <c r="V28" s="2"/>
      <c r="W28" s="2"/>
      <c r="X28" s="2"/>
      <c r="Y28" s="2"/>
      <c r="Z28" s="2"/>
    </row>
    <row r="29" ht="15.75" customHeight="1">
      <c r="A29" s="1" t="s">
        <v>45</v>
      </c>
      <c r="B29" s="1">
        <v>626.08</v>
      </c>
      <c r="C29" s="1">
        <v>-24.96</v>
      </c>
      <c r="D29" s="1">
        <v>2.08</v>
      </c>
      <c r="E29" s="1">
        <v>-2.08</v>
      </c>
      <c r="F29" s="1">
        <v>-46.8</v>
      </c>
      <c r="G29" s="1">
        <v>-65.52</v>
      </c>
      <c r="H29" s="1">
        <v>-49.92</v>
      </c>
      <c r="I29" s="1">
        <v>-31.2</v>
      </c>
      <c r="J29" s="1">
        <v>-111.28</v>
      </c>
      <c r="K29" s="1">
        <v>-82.16</v>
      </c>
      <c r="L29" s="2"/>
      <c r="M29" s="2"/>
      <c r="N29" s="2"/>
      <c r="O29" s="2"/>
      <c r="P29" s="2"/>
      <c r="Q29" s="2"/>
      <c r="R29" s="2"/>
      <c r="S29" s="2"/>
      <c r="T29" s="2"/>
      <c r="U29" s="2"/>
      <c r="V29" s="2"/>
      <c r="W29" s="2"/>
      <c r="X29" s="2"/>
      <c r="Y29" s="2"/>
      <c r="Z29" s="2"/>
    </row>
    <row r="30" ht="15.75" customHeight="1">
      <c r="A30" s="1" t="s">
        <v>46</v>
      </c>
      <c r="B30" s="1">
        <v>596.96</v>
      </c>
      <c r="C30" s="1">
        <v>707.2</v>
      </c>
      <c r="D30" s="1">
        <v>251.68</v>
      </c>
      <c r="E30" s="1">
        <v>93.60000000000001</v>
      </c>
      <c r="F30" s="1">
        <v>3203.2</v>
      </c>
      <c r="G30" s="1">
        <v>-1684.8</v>
      </c>
      <c r="H30" s="1">
        <v>-902.72</v>
      </c>
      <c r="I30" s="1">
        <v>312.0</v>
      </c>
      <c r="J30" s="1">
        <v>-316.16</v>
      </c>
      <c r="K30" s="1">
        <v>-646.88</v>
      </c>
      <c r="L30" s="2"/>
      <c r="M30" s="2"/>
      <c r="N30" s="2"/>
      <c r="O30" s="2"/>
      <c r="P30" s="2"/>
      <c r="Q30" s="2"/>
      <c r="R30" s="2"/>
      <c r="S30" s="2"/>
      <c r="T30" s="2"/>
      <c r="U30" s="2"/>
      <c r="V30" s="2"/>
      <c r="W30" s="2"/>
      <c r="X30" s="2"/>
      <c r="Y30" s="2"/>
      <c r="Z30" s="2"/>
    </row>
    <row r="31" ht="15.75" customHeight="1">
      <c r="A31" s="1" t="s">
        <v>47</v>
      </c>
      <c r="B31" s="1">
        <v>49.92</v>
      </c>
      <c r="C31" s="1">
        <v>54.08</v>
      </c>
      <c r="D31" s="1">
        <v>-20.8</v>
      </c>
      <c r="E31" s="1">
        <v>-157.04</v>
      </c>
      <c r="F31" s="1">
        <v>-27.04</v>
      </c>
      <c r="G31" s="1">
        <v>5.2</v>
      </c>
      <c r="H31" s="1">
        <v>-169.52</v>
      </c>
      <c r="I31" s="1">
        <v>75.92</v>
      </c>
      <c r="J31" s="1">
        <v>81.12</v>
      </c>
      <c r="K31" s="1">
        <v>-75.92</v>
      </c>
      <c r="L31" s="2"/>
      <c r="M31" s="2"/>
      <c r="N31" s="2"/>
      <c r="O31" s="2"/>
      <c r="P31" s="2"/>
      <c r="Q31" s="2"/>
      <c r="R31" s="2"/>
      <c r="S31" s="2"/>
      <c r="T31" s="2"/>
      <c r="U31" s="2"/>
      <c r="V31" s="2"/>
      <c r="W31" s="2"/>
      <c r="X31" s="2"/>
      <c r="Y31" s="2"/>
      <c r="Z31" s="2"/>
    </row>
    <row r="32" ht="15.75" customHeight="1">
      <c r="A32" s="1" t="s">
        <v>48</v>
      </c>
      <c r="B32" s="1">
        <v>0.0</v>
      </c>
      <c r="C32" s="1">
        <v>0.0</v>
      </c>
      <c r="D32" s="1">
        <v>-10.4</v>
      </c>
      <c r="E32" s="1">
        <v>-10.4</v>
      </c>
      <c r="F32" s="1">
        <v>0.0</v>
      </c>
      <c r="G32" s="1">
        <v>0.0</v>
      </c>
      <c r="H32" s="1">
        <v>1.04</v>
      </c>
      <c r="I32" s="1">
        <v>1.04</v>
      </c>
      <c r="J32" s="1">
        <v>1.04</v>
      </c>
      <c r="K32" s="1">
        <v>0.0</v>
      </c>
      <c r="L32" s="2"/>
      <c r="M32" s="2"/>
      <c r="N32" s="2"/>
      <c r="O32" s="2"/>
      <c r="P32" s="2"/>
      <c r="Q32" s="2"/>
      <c r="R32" s="2"/>
      <c r="S32" s="2"/>
      <c r="T32" s="2"/>
      <c r="U32" s="2"/>
      <c r="V32" s="2"/>
      <c r="W32" s="2"/>
      <c r="X32" s="2"/>
      <c r="Y32" s="2"/>
      <c r="Z32" s="2"/>
    </row>
    <row r="33" ht="15.75" customHeight="1">
      <c r="A33" s="1" t="s">
        <v>49</v>
      </c>
      <c r="B33" s="1">
        <v>316.16</v>
      </c>
      <c r="C33" s="1">
        <v>344.24</v>
      </c>
      <c r="D33" s="1">
        <v>175.76</v>
      </c>
      <c r="E33" s="1">
        <v>293.28</v>
      </c>
      <c r="F33" s="1">
        <v>203.84</v>
      </c>
      <c r="G33" s="1">
        <v>-45.76000000000001</v>
      </c>
      <c r="H33" s="1">
        <v>840.32</v>
      </c>
      <c r="I33" s="1">
        <v>100.88</v>
      </c>
      <c r="J33" s="1">
        <v>-50.96</v>
      </c>
      <c r="K33" s="1">
        <v>-930.8000000000001</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12.48</v>
      </c>
      <c r="C35" s="1">
        <v>1.04</v>
      </c>
      <c r="D35" s="1">
        <v>1.04</v>
      </c>
      <c r="E35" s="1">
        <v>1.04</v>
      </c>
      <c r="F35" s="1">
        <v>1.04</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124.8</v>
      </c>
      <c r="C36" s="1">
        <v>110.24</v>
      </c>
      <c r="D36" s="1">
        <v>134.16</v>
      </c>
      <c r="E36" s="1">
        <v>138.32</v>
      </c>
      <c r="F36" s="1">
        <v>135.2</v>
      </c>
      <c r="G36" s="1">
        <v>102.96</v>
      </c>
      <c r="H36" s="1">
        <v>117.52</v>
      </c>
      <c r="I36" s="1">
        <v>84.24000000000001</v>
      </c>
      <c r="J36" s="1">
        <v>61.36</v>
      </c>
      <c r="K36" s="1">
        <v>80.08</v>
      </c>
      <c r="L36" s="2"/>
      <c r="M36" s="2"/>
      <c r="N36" s="2"/>
      <c r="O36" s="2"/>
      <c r="P36" s="2"/>
      <c r="Q36" s="2"/>
      <c r="R36" s="2"/>
      <c r="S36" s="2"/>
      <c r="T36" s="2"/>
      <c r="U36" s="2"/>
      <c r="V36" s="2"/>
      <c r="W36" s="2"/>
      <c r="X36" s="2"/>
      <c r="Y36" s="2"/>
      <c r="Z36" s="2"/>
    </row>
    <row r="37" ht="15.75" customHeight="1">
      <c r="A37" s="1" t="s">
        <v>53</v>
      </c>
      <c r="B37" s="1">
        <v>547.04</v>
      </c>
      <c r="C37" s="1">
        <v>569.9200000000001</v>
      </c>
      <c r="D37" s="1">
        <v>482.56</v>
      </c>
      <c r="E37" s="1">
        <v>661.44</v>
      </c>
      <c r="F37" s="1">
        <v>570.96</v>
      </c>
      <c r="G37" s="1">
        <v>881.9200000000001</v>
      </c>
      <c r="H37" s="1">
        <v>977.6</v>
      </c>
      <c r="I37" s="1">
        <v>936.0</v>
      </c>
      <c r="J37" s="1">
        <v>950.5600000000001</v>
      </c>
      <c r="K37" s="1">
        <v>613.6</v>
      </c>
      <c r="L37" s="2"/>
      <c r="M37" s="2"/>
      <c r="N37" s="2"/>
      <c r="O37" s="2"/>
      <c r="P37" s="2"/>
      <c r="Q37" s="2"/>
      <c r="R37" s="2"/>
      <c r="S37" s="2"/>
      <c r="T37" s="2"/>
      <c r="U37" s="2"/>
      <c r="V37" s="2"/>
      <c r="W37" s="2"/>
      <c r="X37" s="2"/>
      <c r="Y37" s="2"/>
      <c r="Z37" s="2"/>
    </row>
    <row r="38" ht="15.75" customHeight="1">
      <c r="A38" s="1" t="s">
        <v>54</v>
      </c>
      <c r="B38" s="1">
        <v>557.44</v>
      </c>
      <c r="C38" s="1">
        <v>581.36</v>
      </c>
      <c r="D38" s="1">
        <v>495.04</v>
      </c>
      <c r="E38" s="1">
        <v>677.0400000000001</v>
      </c>
      <c r="F38" s="1">
        <v>591.76</v>
      </c>
      <c r="G38" s="1">
        <v>942.24</v>
      </c>
      <c r="H38" s="1">
        <v>1016.08</v>
      </c>
      <c r="I38" s="1">
        <v>960.96</v>
      </c>
      <c r="J38" s="1">
        <v>1029.6</v>
      </c>
      <c r="K38" s="1">
        <v>817.44</v>
      </c>
      <c r="L38" s="2"/>
      <c r="M38" s="2"/>
      <c r="N38" s="2"/>
      <c r="O38" s="2"/>
      <c r="P38" s="2"/>
      <c r="Q38" s="2"/>
      <c r="R38" s="2"/>
      <c r="S38" s="2"/>
      <c r="T38" s="2"/>
      <c r="U38" s="2"/>
      <c r="V38" s="2"/>
      <c r="W38" s="2"/>
      <c r="X38" s="2"/>
      <c r="Y38" s="2"/>
      <c r="Z38" s="2"/>
    </row>
    <row r="39" ht="15.75" customHeight="1">
      <c r="A39" s="1" t="s">
        <v>55</v>
      </c>
      <c r="B39" s="1">
        <v>-99.84</v>
      </c>
      <c r="C39" s="1">
        <v>-41.6</v>
      </c>
      <c r="D39" s="1">
        <v>263.12</v>
      </c>
      <c r="E39" s="1">
        <v>119.6</v>
      </c>
      <c r="F39" s="1">
        <v>251.68</v>
      </c>
      <c r="G39" s="1">
        <v>329.68</v>
      </c>
      <c r="H39" s="1">
        <v>93.60000000000001</v>
      </c>
      <c r="I39" s="1">
        <v>-200.72</v>
      </c>
      <c r="J39" s="1">
        <v>-300.56</v>
      </c>
      <c r="K39" s="1">
        <v>-135.2</v>
      </c>
      <c r="L39" s="2"/>
      <c r="M39" s="2"/>
      <c r="N39" s="2"/>
      <c r="O39" s="2"/>
      <c r="P39" s="2"/>
      <c r="Q39" s="2"/>
      <c r="R39" s="2"/>
      <c r="S39" s="2"/>
      <c r="T39" s="2"/>
      <c r="U39" s="2"/>
      <c r="V39" s="2"/>
      <c r="W39" s="2"/>
      <c r="X39" s="2"/>
      <c r="Y39" s="2"/>
      <c r="Z39" s="2"/>
    </row>
    <row r="40" ht="15.75" customHeight="1">
      <c r="A40" s="1" t="s">
        <v>56</v>
      </c>
      <c r="B40" s="1">
        <v>140.4</v>
      </c>
      <c r="C40" s="1">
        <v>705.12</v>
      </c>
      <c r="D40" s="1">
        <v>272.48</v>
      </c>
      <c r="E40" s="1">
        <v>313.04</v>
      </c>
      <c r="F40" s="1">
        <v>3400.8</v>
      </c>
      <c r="G40" s="1">
        <v>-1466.4</v>
      </c>
      <c r="H40" s="1">
        <v>-843.44</v>
      </c>
      <c r="I40" s="1">
        <v>481.52</v>
      </c>
      <c r="J40" s="1">
        <v>-194.48</v>
      </c>
      <c r="K40" s="1">
        <v>-528.32</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1684.8</v>
      </c>
      <c r="C3" s="1">
        <v>2028.0</v>
      </c>
      <c r="D3" s="1">
        <v>2204.8</v>
      </c>
      <c r="E3" s="1">
        <v>2350.4</v>
      </c>
      <c r="F3" s="1">
        <v>2652.0</v>
      </c>
      <c r="G3" s="1">
        <v>2506.4</v>
      </c>
      <c r="H3" s="1">
        <v>3411.2</v>
      </c>
      <c r="I3" s="1">
        <v>3504.8</v>
      </c>
      <c r="J3" s="1">
        <v>3463.2</v>
      </c>
      <c r="K3" s="1">
        <v>2392.0</v>
      </c>
      <c r="L3" s="2"/>
      <c r="M3" s="2"/>
      <c r="N3" s="2"/>
      <c r="O3" s="2"/>
      <c r="P3" s="2"/>
      <c r="Q3" s="2"/>
      <c r="R3" s="2"/>
      <c r="S3" s="2"/>
      <c r="T3" s="2"/>
      <c r="U3" s="2"/>
      <c r="V3" s="2"/>
      <c r="W3" s="2"/>
      <c r="X3" s="2"/>
      <c r="Y3" s="2"/>
      <c r="Z3" s="2"/>
    </row>
    <row r="4">
      <c r="A4" s="1" t="s">
        <v>59</v>
      </c>
      <c r="B4" s="1">
        <v>1684.8</v>
      </c>
      <c r="C4" s="1">
        <v>2028.0</v>
      </c>
      <c r="D4" s="1">
        <v>2204.8</v>
      </c>
      <c r="E4" s="1">
        <v>2350.4</v>
      </c>
      <c r="F4" s="1">
        <v>2652.0</v>
      </c>
      <c r="G4" s="1">
        <v>2506.4</v>
      </c>
      <c r="H4" s="1">
        <v>3411.2</v>
      </c>
      <c r="I4" s="1">
        <v>3504.8</v>
      </c>
      <c r="J4" s="1">
        <v>3463.2</v>
      </c>
      <c r="K4" s="1">
        <v>2392.0</v>
      </c>
      <c r="L4" s="2"/>
      <c r="M4" s="2"/>
      <c r="N4" s="2"/>
      <c r="O4" s="2"/>
      <c r="P4" s="2"/>
      <c r="Q4" s="2"/>
      <c r="R4" s="2"/>
      <c r="S4" s="2"/>
      <c r="T4" s="2"/>
      <c r="U4" s="2"/>
      <c r="V4" s="2"/>
      <c r="W4" s="2"/>
      <c r="X4" s="2"/>
      <c r="Y4" s="2"/>
      <c r="Z4" s="2"/>
    </row>
    <row r="5">
      <c r="A5" s="1" t="s">
        <v>60</v>
      </c>
      <c r="B5" s="1">
        <v>2204.8</v>
      </c>
      <c r="C5" s="1">
        <v>2360.8</v>
      </c>
      <c r="D5" s="1">
        <v>2662.4</v>
      </c>
      <c r="E5" s="1">
        <v>2756.0</v>
      </c>
      <c r="F5" s="1">
        <v>2995.2</v>
      </c>
      <c r="G5" s="1">
        <v>2860.0</v>
      </c>
      <c r="H5" s="1">
        <v>2828.8</v>
      </c>
      <c r="I5" s="1">
        <v>2589.6</v>
      </c>
      <c r="J5" s="1">
        <v>2600.0</v>
      </c>
      <c r="K5" s="1">
        <v>2464.8</v>
      </c>
      <c r="L5" s="2"/>
      <c r="M5" s="2"/>
      <c r="N5" s="2"/>
      <c r="O5" s="2"/>
      <c r="P5" s="2"/>
      <c r="Q5" s="2"/>
      <c r="R5" s="2"/>
      <c r="S5" s="2"/>
      <c r="T5" s="2"/>
      <c r="U5" s="2"/>
      <c r="V5" s="2"/>
      <c r="W5" s="2"/>
      <c r="X5" s="2"/>
      <c r="Y5" s="2"/>
      <c r="Z5" s="2"/>
    </row>
    <row r="6">
      <c r="A6" s="1" t="s">
        <v>61</v>
      </c>
      <c r="B6" s="1">
        <v>403.52</v>
      </c>
      <c r="C6" s="1">
        <v>536.64</v>
      </c>
      <c r="D6" s="1">
        <v>677.0400000000001</v>
      </c>
      <c r="E6" s="1">
        <v>723.84</v>
      </c>
      <c r="F6" s="1">
        <v>912.08</v>
      </c>
      <c r="G6" s="1">
        <v>825.76</v>
      </c>
      <c r="H6" s="1">
        <v>775.84</v>
      </c>
      <c r="I6" s="1">
        <v>767.52</v>
      </c>
      <c r="J6" s="1">
        <v>827.84</v>
      </c>
      <c r="K6" s="1">
        <v>1006.72</v>
      </c>
      <c r="L6" s="2"/>
      <c r="M6" s="2"/>
      <c r="N6" s="2"/>
      <c r="O6" s="2"/>
      <c r="P6" s="2"/>
      <c r="Q6" s="2"/>
      <c r="R6" s="2"/>
      <c r="S6" s="2"/>
      <c r="T6" s="2"/>
      <c r="U6" s="2"/>
      <c r="V6" s="2"/>
      <c r="W6" s="2"/>
      <c r="X6" s="2"/>
      <c r="Y6" s="2"/>
      <c r="Z6" s="2"/>
    </row>
    <row r="7">
      <c r="A7" s="1" t="s">
        <v>62</v>
      </c>
      <c r="B7" s="1">
        <v>2610.4</v>
      </c>
      <c r="C7" s="1">
        <v>2901.6</v>
      </c>
      <c r="D7" s="1">
        <v>3338.4</v>
      </c>
      <c r="E7" s="1">
        <v>3473.6</v>
      </c>
      <c r="F7" s="1">
        <v>3900.0</v>
      </c>
      <c r="G7" s="1">
        <v>3692.0</v>
      </c>
      <c r="H7" s="1">
        <v>3598.4</v>
      </c>
      <c r="I7" s="1">
        <v>3359.2</v>
      </c>
      <c r="J7" s="1">
        <v>3432.0</v>
      </c>
      <c r="K7" s="1">
        <v>3473.6</v>
      </c>
      <c r="L7" s="2"/>
      <c r="M7" s="2"/>
      <c r="N7" s="2"/>
      <c r="O7" s="2"/>
      <c r="P7" s="2"/>
      <c r="Q7" s="2"/>
      <c r="R7" s="2"/>
      <c r="S7" s="2"/>
      <c r="T7" s="2"/>
      <c r="U7" s="2"/>
      <c r="V7" s="2"/>
      <c r="W7" s="2"/>
      <c r="X7" s="2"/>
      <c r="Y7" s="2"/>
      <c r="Z7" s="2"/>
    </row>
    <row r="8">
      <c r="A8" s="1" t="s">
        <v>63</v>
      </c>
      <c r="B8" s="1">
        <v>54.08</v>
      </c>
      <c r="C8" s="1">
        <v>61.36</v>
      </c>
      <c r="D8" s="1">
        <v>54.08</v>
      </c>
      <c r="E8" s="1">
        <v>98.8</v>
      </c>
      <c r="F8" s="1">
        <v>138.32</v>
      </c>
      <c r="G8" s="1">
        <v>108.16</v>
      </c>
      <c r="H8" s="1">
        <v>146.64</v>
      </c>
      <c r="I8" s="1">
        <v>130.0</v>
      </c>
      <c r="J8" s="1">
        <v>163.28</v>
      </c>
      <c r="K8" s="1">
        <v>182.0</v>
      </c>
      <c r="L8" s="2"/>
      <c r="M8" s="2"/>
      <c r="N8" s="2"/>
      <c r="O8" s="2"/>
      <c r="P8" s="2"/>
      <c r="Q8" s="2"/>
      <c r="R8" s="2"/>
      <c r="S8" s="2"/>
      <c r="T8" s="2"/>
      <c r="U8" s="2"/>
      <c r="V8" s="2"/>
      <c r="W8" s="2"/>
      <c r="X8" s="2"/>
      <c r="Y8" s="2"/>
      <c r="Z8" s="2"/>
    </row>
    <row r="9">
      <c r="A9" s="1" t="s">
        <v>64</v>
      </c>
      <c r="B9" s="1">
        <v>209.04</v>
      </c>
      <c r="C9" s="1">
        <v>322.4</v>
      </c>
      <c r="D9" s="1">
        <v>443.04</v>
      </c>
      <c r="E9" s="1">
        <v>380.64</v>
      </c>
      <c r="F9" s="1">
        <v>692.64</v>
      </c>
      <c r="G9" s="1">
        <v>719.6800000000001</v>
      </c>
      <c r="H9" s="1">
        <v>761.28</v>
      </c>
      <c r="I9" s="1">
        <v>627.12</v>
      </c>
      <c r="J9" s="1">
        <v>590.72</v>
      </c>
      <c r="K9" s="1">
        <v>552.24</v>
      </c>
      <c r="L9" s="2"/>
      <c r="M9" s="2"/>
      <c r="N9" s="2"/>
      <c r="O9" s="2"/>
      <c r="P9" s="2"/>
      <c r="Q9" s="2"/>
      <c r="R9" s="2"/>
      <c r="S9" s="2"/>
      <c r="T9" s="2"/>
      <c r="U9" s="2"/>
      <c r="V9" s="2"/>
      <c r="W9" s="2"/>
      <c r="X9" s="2"/>
      <c r="Y9" s="2"/>
      <c r="Z9" s="2"/>
    </row>
    <row r="10">
      <c r="A10" s="1" t="s">
        <v>65</v>
      </c>
      <c r="B10" s="1">
        <v>36.4</v>
      </c>
      <c r="C10" s="1">
        <v>14.56</v>
      </c>
      <c r="D10" s="1">
        <v>1092.0</v>
      </c>
      <c r="E10" s="1">
        <v>386.88</v>
      </c>
      <c r="F10" s="1">
        <v>1341.6</v>
      </c>
      <c r="G10" s="1">
        <v>148.72</v>
      </c>
      <c r="H10" s="1">
        <v>205.92</v>
      </c>
      <c r="I10" s="1">
        <v>800.8000000000001</v>
      </c>
      <c r="J10" s="1">
        <v>1060.8</v>
      </c>
      <c r="K10" s="1">
        <v>149.76</v>
      </c>
      <c r="L10" s="2"/>
      <c r="M10" s="2"/>
      <c r="N10" s="2"/>
      <c r="O10" s="2"/>
      <c r="P10" s="2"/>
      <c r="Q10" s="2"/>
      <c r="R10" s="2"/>
      <c r="S10" s="2"/>
      <c r="T10" s="2"/>
      <c r="U10" s="2"/>
      <c r="V10" s="2"/>
      <c r="W10" s="2"/>
      <c r="X10" s="2"/>
      <c r="Y10" s="2"/>
      <c r="Z10" s="2"/>
    </row>
    <row r="11">
      <c r="A11" s="1" t="s">
        <v>66</v>
      </c>
      <c r="B11" s="1">
        <v>4596.8</v>
      </c>
      <c r="C11" s="1">
        <v>5324.8</v>
      </c>
      <c r="D11" s="1">
        <v>7134.400000000001</v>
      </c>
      <c r="E11" s="1">
        <v>6697.6</v>
      </c>
      <c r="F11" s="1">
        <v>8725.6</v>
      </c>
      <c r="G11" s="1">
        <v>7176.0</v>
      </c>
      <c r="H11" s="1">
        <v>8132.8</v>
      </c>
      <c r="I11" s="1">
        <v>8424.0</v>
      </c>
      <c r="J11" s="1">
        <v>8715.2</v>
      </c>
      <c r="K11" s="1">
        <v>6749.6</v>
      </c>
      <c r="L11" s="2"/>
      <c r="M11" s="2"/>
      <c r="N11" s="2"/>
      <c r="O11" s="2"/>
      <c r="P11" s="2"/>
      <c r="Q11" s="2"/>
      <c r="R11" s="2"/>
      <c r="S11" s="2"/>
      <c r="T11" s="2"/>
      <c r="U11" s="2"/>
      <c r="V11" s="2"/>
      <c r="W11" s="2"/>
      <c r="X11" s="2"/>
      <c r="Y11" s="2"/>
      <c r="Z11" s="2"/>
    </row>
    <row r="12">
      <c r="A12" s="1" t="s">
        <v>67</v>
      </c>
      <c r="B12" s="1">
        <v>1830.4</v>
      </c>
      <c r="C12" s="1">
        <v>2017.6</v>
      </c>
      <c r="D12" s="1">
        <v>1757.6</v>
      </c>
      <c r="E12" s="1">
        <v>1716.0</v>
      </c>
      <c r="F12" s="1">
        <v>1705.6</v>
      </c>
      <c r="G12" s="1">
        <v>2454.4</v>
      </c>
      <c r="H12" s="1">
        <v>2433.6</v>
      </c>
      <c r="I12" s="1">
        <v>2381.6</v>
      </c>
      <c r="J12" s="1">
        <v>2496.0</v>
      </c>
      <c r="K12" s="1">
        <v>2329.6</v>
      </c>
      <c r="L12" s="2"/>
      <c r="M12" s="2"/>
      <c r="N12" s="2"/>
      <c r="O12" s="2"/>
      <c r="P12" s="2"/>
      <c r="Q12" s="2"/>
      <c r="R12" s="2"/>
      <c r="S12" s="2"/>
      <c r="T12" s="2"/>
      <c r="U12" s="2"/>
      <c r="V12" s="2"/>
      <c r="W12" s="2"/>
      <c r="X12" s="2"/>
      <c r="Y12" s="2"/>
      <c r="Z12" s="2"/>
    </row>
    <row r="13">
      <c r="A13" s="1" t="s">
        <v>68</v>
      </c>
      <c r="B13" s="1">
        <v>-1102.4</v>
      </c>
      <c r="C13" s="1">
        <v>-1164.8</v>
      </c>
      <c r="D13" s="1">
        <v>-981.76</v>
      </c>
      <c r="E13" s="1">
        <v>-995.2800000000001</v>
      </c>
      <c r="F13" s="1">
        <v>-950.5600000000001</v>
      </c>
      <c r="G13" s="1">
        <v>-754.0</v>
      </c>
      <c r="H13" s="1">
        <v>-723.84</v>
      </c>
      <c r="I13" s="1">
        <v>-828.88</v>
      </c>
      <c r="J13" s="1">
        <v>-1133.6</v>
      </c>
      <c r="K13" s="1">
        <v>-1248.0</v>
      </c>
      <c r="L13" s="2"/>
      <c r="M13" s="2"/>
      <c r="N13" s="2"/>
      <c r="O13" s="2"/>
      <c r="P13" s="2"/>
      <c r="Q13" s="2"/>
      <c r="R13" s="2"/>
      <c r="S13" s="2"/>
      <c r="T13" s="2"/>
      <c r="U13" s="2"/>
      <c r="V13" s="2"/>
      <c r="W13" s="2"/>
      <c r="X13" s="2"/>
      <c r="Y13" s="2"/>
      <c r="Z13" s="2"/>
    </row>
    <row r="14">
      <c r="A14" s="1" t="s">
        <v>69</v>
      </c>
      <c r="B14" s="1">
        <v>721.76</v>
      </c>
      <c r="C14" s="1">
        <v>851.76</v>
      </c>
      <c r="D14" s="1">
        <v>770.64</v>
      </c>
      <c r="E14" s="1">
        <v>720.72</v>
      </c>
      <c r="F14" s="1">
        <v>754.0</v>
      </c>
      <c r="G14" s="1">
        <v>1705.6</v>
      </c>
      <c r="H14" s="1">
        <v>1716.0</v>
      </c>
      <c r="I14" s="1">
        <v>1549.6</v>
      </c>
      <c r="J14" s="1">
        <v>1362.4</v>
      </c>
      <c r="K14" s="1">
        <v>1081.6</v>
      </c>
      <c r="L14" s="2"/>
      <c r="M14" s="2"/>
      <c r="N14" s="2"/>
      <c r="O14" s="2"/>
      <c r="P14" s="2"/>
      <c r="Q14" s="2"/>
      <c r="R14" s="2"/>
      <c r="S14" s="2"/>
      <c r="T14" s="2"/>
      <c r="U14" s="2"/>
      <c r="V14" s="2"/>
      <c r="W14" s="2"/>
      <c r="X14" s="2"/>
      <c r="Y14" s="2"/>
      <c r="Z14" s="2"/>
    </row>
    <row r="15">
      <c r="A15" s="1" t="s">
        <v>70</v>
      </c>
      <c r="B15" s="1">
        <v>94.64</v>
      </c>
      <c r="C15" s="1">
        <v>136.24</v>
      </c>
      <c r="D15" s="1">
        <v>142.48</v>
      </c>
      <c r="E15" s="1">
        <v>173.68</v>
      </c>
      <c r="F15" s="1">
        <v>220.48</v>
      </c>
      <c r="G15" s="1">
        <v>1924.0</v>
      </c>
      <c r="H15" s="1">
        <v>693.6800000000001</v>
      </c>
      <c r="I15" s="1">
        <v>606.32</v>
      </c>
      <c r="J15" s="1">
        <v>157.04</v>
      </c>
      <c r="K15" s="1">
        <v>156.0</v>
      </c>
      <c r="L15" s="2"/>
      <c r="M15" s="2"/>
      <c r="N15" s="2"/>
      <c r="O15" s="2"/>
      <c r="P15" s="2"/>
      <c r="Q15" s="2"/>
      <c r="R15" s="2"/>
      <c r="S15" s="2"/>
      <c r="T15" s="2"/>
      <c r="U15" s="2"/>
      <c r="V15" s="2"/>
      <c r="W15" s="2"/>
      <c r="X15" s="2"/>
      <c r="Y15" s="2"/>
      <c r="Z15" s="2"/>
    </row>
    <row r="16">
      <c r="A16" s="1" t="s">
        <v>71</v>
      </c>
      <c r="B16" s="1">
        <v>2735.2</v>
      </c>
      <c r="C16" s="1">
        <v>3244.8</v>
      </c>
      <c r="D16" s="1">
        <v>4014.4</v>
      </c>
      <c r="E16" s="1">
        <v>4555.2</v>
      </c>
      <c r="F16" s="1">
        <v>9214.4</v>
      </c>
      <c r="G16" s="1">
        <v>6281.6</v>
      </c>
      <c r="H16" s="1">
        <v>6385.6</v>
      </c>
      <c r="I16" s="1">
        <v>5304.0</v>
      </c>
      <c r="J16" s="1">
        <v>5512.0</v>
      </c>
      <c r="K16" s="1">
        <v>2995.2</v>
      </c>
      <c r="L16" s="2"/>
      <c r="M16" s="2"/>
      <c r="N16" s="2"/>
      <c r="O16" s="2"/>
      <c r="P16" s="2"/>
      <c r="Q16" s="2"/>
      <c r="R16" s="2"/>
      <c r="S16" s="2"/>
      <c r="T16" s="2"/>
      <c r="U16" s="2"/>
      <c r="V16" s="2"/>
      <c r="W16" s="2"/>
      <c r="X16" s="2"/>
      <c r="Y16" s="2"/>
      <c r="Z16" s="2"/>
    </row>
    <row r="17">
      <c r="A17" s="1" t="s">
        <v>72</v>
      </c>
      <c r="B17" s="1">
        <v>672.88</v>
      </c>
      <c r="C17" s="1">
        <v>956.8000000000001</v>
      </c>
      <c r="D17" s="1">
        <v>1289.6</v>
      </c>
      <c r="E17" s="1">
        <v>1362.4</v>
      </c>
      <c r="F17" s="1">
        <v>2922.4</v>
      </c>
      <c r="G17" s="1">
        <v>1747.2</v>
      </c>
      <c r="H17" s="1">
        <v>1445.6</v>
      </c>
      <c r="I17" s="1">
        <v>1133.6</v>
      </c>
      <c r="J17" s="1">
        <v>955.76</v>
      </c>
      <c r="K17" s="1">
        <v>550.16</v>
      </c>
      <c r="L17" s="2"/>
      <c r="M17" s="2"/>
      <c r="N17" s="2"/>
      <c r="O17" s="2"/>
      <c r="P17" s="2"/>
      <c r="Q17" s="2"/>
      <c r="R17" s="2"/>
      <c r="S17" s="2"/>
      <c r="T17" s="2"/>
      <c r="U17" s="2"/>
      <c r="V17" s="2"/>
      <c r="W17" s="2"/>
      <c r="X17" s="2"/>
      <c r="Y17" s="2"/>
      <c r="Z17" s="2"/>
    </row>
    <row r="18">
      <c r="A18" s="1" t="s">
        <v>73</v>
      </c>
      <c r="B18" s="1">
        <v>436.8</v>
      </c>
      <c r="C18" s="1">
        <v>459.68</v>
      </c>
      <c r="D18" s="1">
        <v>428.48</v>
      </c>
      <c r="E18" s="1">
        <v>396.24</v>
      </c>
      <c r="F18" s="1">
        <v>477.36</v>
      </c>
      <c r="G18" s="1">
        <v>338.0</v>
      </c>
      <c r="H18" s="1">
        <v>365.04</v>
      </c>
      <c r="I18" s="1">
        <v>196.56</v>
      </c>
      <c r="J18" s="1">
        <v>305.76</v>
      </c>
      <c r="K18" s="1">
        <v>214.24</v>
      </c>
      <c r="L18" s="2"/>
      <c r="M18" s="2"/>
      <c r="N18" s="2"/>
      <c r="O18" s="2"/>
      <c r="P18" s="2"/>
      <c r="Q18" s="2"/>
      <c r="R18" s="2"/>
      <c r="S18" s="2"/>
      <c r="T18" s="2"/>
      <c r="U18" s="2"/>
      <c r="V18" s="2"/>
      <c r="W18" s="2"/>
      <c r="X18" s="2"/>
      <c r="Y18" s="2"/>
      <c r="Z18" s="2"/>
    </row>
    <row r="19">
      <c r="A19" s="1" t="s">
        <v>74</v>
      </c>
      <c r="B19" s="1">
        <v>145.6</v>
      </c>
      <c r="C19" s="1">
        <v>135.2</v>
      </c>
      <c r="D19" s="1">
        <v>99.84</v>
      </c>
      <c r="E19" s="1">
        <v>118.56</v>
      </c>
      <c r="F19" s="1">
        <v>120.64</v>
      </c>
      <c r="G19" s="1">
        <v>240.24</v>
      </c>
      <c r="H19" s="1">
        <v>117.52</v>
      </c>
      <c r="I19" s="1">
        <v>272.48</v>
      </c>
      <c r="J19" s="1">
        <v>43.68</v>
      </c>
      <c r="K19" s="1">
        <v>5.2</v>
      </c>
      <c r="L19" s="2"/>
      <c r="M19" s="2"/>
      <c r="N19" s="2"/>
      <c r="O19" s="2"/>
      <c r="P19" s="2"/>
      <c r="Q19" s="2"/>
      <c r="R19" s="2"/>
      <c r="S19" s="2"/>
      <c r="T19" s="2"/>
      <c r="U19" s="2"/>
      <c r="V19" s="2"/>
      <c r="W19" s="2"/>
      <c r="X19" s="2"/>
      <c r="Y19" s="2"/>
      <c r="Z19" s="2"/>
    </row>
    <row r="20">
      <c r="A20" s="1" t="s">
        <v>75</v>
      </c>
      <c r="B20" s="1">
        <v>9401.6</v>
      </c>
      <c r="C20" s="1">
        <v>11107.2</v>
      </c>
      <c r="D20" s="1">
        <v>13884.0</v>
      </c>
      <c r="E20" s="1">
        <v>14019.2</v>
      </c>
      <c r="F20" s="1">
        <v>22443.2</v>
      </c>
      <c r="G20" s="1">
        <v>19396.0</v>
      </c>
      <c r="H20" s="1">
        <v>18855.2</v>
      </c>
      <c r="I20" s="1">
        <v>17492.8</v>
      </c>
      <c r="J20" s="1">
        <v>17045.6</v>
      </c>
      <c r="K20" s="1">
        <v>11741.6</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1456.0</v>
      </c>
      <c r="C22" s="1">
        <v>1674.4</v>
      </c>
      <c r="D22" s="1">
        <v>2048.8</v>
      </c>
      <c r="E22" s="1">
        <v>2142.4</v>
      </c>
      <c r="F22" s="1">
        <v>2558.4</v>
      </c>
      <c r="G22" s="1">
        <v>2371.2</v>
      </c>
      <c r="H22" s="1">
        <v>2319.2</v>
      </c>
      <c r="I22" s="1">
        <v>2080.0</v>
      </c>
      <c r="J22" s="1">
        <v>2277.6</v>
      </c>
      <c r="K22" s="1">
        <v>2152.8</v>
      </c>
      <c r="L22" s="2"/>
      <c r="M22" s="2"/>
      <c r="N22" s="2"/>
      <c r="O22" s="2"/>
      <c r="P22" s="2"/>
      <c r="Q22" s="2"/>
      <c r="R22" s="2"/>
      <c r="S22" s="2"/>
      <c r="T22" s="2"/>
      <c r="U22" s="2"/>
      <c r="V22" s="2"/>
      <c r="W22" s="2"/>
      <c r="X22" s="2"/>
      <c r="Y22" s="2"/>
      <c r="Z22" s="2"/>
    </row>
    <row r="23" ht="15.75" customHeight="1">
      <c r="A23" s="1" t="s">
        <v>78</v>
      </c>
      <c r="B23" s="1">
        <v>1102.4</v>
      </c>
      <c r="C23" s="1">
        <v>1206.4</v>
      </c>
      <c r="D23" s="1">
        <v>1164.8</v>
      </c>
      <c r="E23" s="1">
        <v>1164.8</v>
      </c>
      <c r="F23" s="1">
        <v>1196.0</v>
      </c>
      <c r="G23" s="1">
        <v>933.9200000000001</v>
      </c>
      <c r="H23" s="1">
        <v>984.88</v>
      </c>
      <c r="I23" s="1">
        <v>1040.0</v>
      </c>
      <c r="J23" s="1">
        <v>1050.4</v>
      </c>
      <c r="K23" s="1">
        <v>1112.8</v>
      </c>
      <c r="L23" s="2"/>
      <c r="M23" s="2"/>
      <c r="N23" s="2"/>
      <c r="O23" s="2"/>
      <c r="P23" s="2"/>
      <c r="Q23" s="2"/>
      <c r="R23" s="2"/>
      <c r="S23" s="2"/>
      <c r="T23" s="2"/>
      <c r="U23" s="2"/>
      <c r="V23" s="2"/>
      <c r="W23" s="2"/>
      <c r="X23" s="2"/>
      <c r="Y23" s="2"/>
      <c r="Z23" s="2"/>
    </row>
    <row r="24" ht="15.75" customHeight="1">
      <c r="A24" s="1" t="s">
        <v>79</v>
      </c>
      <c r="B24" s="1">
        <v>10.4</v>
      </c>
      <c r="C24" s="1">
        <v>10.4</v>
      </c>
      <c r="D24" s="1">
        <v>9.36</v>
      </c>
      <c r="E24" s="1">
        <v>10.4</v>
      </c>
      <c r="F24" s="1">
        <v>6.24</v>
      </c>
      <c r="G24" s="1">
        <v>10.4</v>
      </c>
      <c r="H24" s="1">
        <v>0.0</v>
      </c>
      <c r="I24" s="1">
        <v>0.0</v>
      </c>
      <c r="J24" s="1">
        <v>0.0</v>
      </c>
      <c r="K24" s="1">
        <v>0.0</v>
      </c>
      <c r="L24" s="2"/>
      <c r="M24" s="2"/>
      <c r="N24" s="2"/>
      <c r="O24" s="2"/>
      <c r="P24" s="2"/>
      <c r="Q24" s="2"/>
      <c r="R24" s="2"/>
      <c r="S24" s="2"/>
      <c r="T24" s="2"/>
      <c r="U24" s="2"/>
      <c r="V24" s="2"/>
      <c r="W24" s="2"/>
      <c r="X24" s="2"/>
      <c r="Y24" s="2"/>
      <c r="Z24" s="2"/>
    </row>
    <row r="25" ht="15.75" customHeight="1">
      <c r="A25" s="1" t="s">
        <v>80</v>
      </c>
      <c r="B25" s="1">
        <v>93.60000000000001</v>
      </c>
      <c r="C25" s="1">
        <v>112.32</v>
      </c>
      <c r="D25" s="1">
        <v>112.32</v>
      </c>
      <c r="E25" s="1">
        <v>713.44</v>
      </c>
      <c r="F25" s="1">
        <v>1060.8</v>
      </c>
      <c r="G25" s="1">
        <v>1549.6</v>
      </c>
      <c r="H25" s="1">
        <v>1123.2</v>
      </c>
      <c r="I25" s="1">
        <v>1924.0</v>
      </c>
      <c r="J25" s="1">
        <v>2506.4</v>
      </c>
      <c r="K25" s="1">
        <v>2204.8</v>
      </c>
      <c r="L25" s="2"/>
      <c r="M25" s="2"/>
      <c r="N25" s="2"/>
      <c r="O25" s="2"/>
      <c r="P25" s="2"/>
      <c r="Q25" s="2"/>
      <c r="R25" s="2"/>
      <c r="S25" s="2"/>
      <c r="T25" s="2"/>
      <c r="U25" s="2"/>
      <c r="V25" s="2"/>
      <c r="W25" s="2"/>
      <c r="X25" s="2"/>
      <c r="Y25" s="2"/>
      <c r="Z25" s="2"/>
    </row>
    <row r="26" ht="15.75" customHeight="1">
      <c r="A26" s="1" t="s">
        <v>81</v>
      </c>
      <c r="B26" s="1">
        <v>2.08</v>
      </c>
      <c r="C26" s="1">
        <v>26.0</v>
      </c>
      <c r="D26" s="1">
        <v>22.88</v>
      </c>
      <c r="E26" s="1">
        <v>15.6</v>
      </c>
      <c r="F26" s="1">
        <v>6.24</v>
      </c>
      <c r="G26" s="1">
        <v>359.84</v>
      </c>
      <c r="H26" s="1">
        <v>374.4</v>
      </c>
      <c r="I26" s="1">
        <v>374.4</v>
      </c>
      <c r="J26" s="1">
        <v>321.36</v>
      </c>
      <c r="K26" s="1">
        <v>243.36</v>
      </c>
      <c r="L26" s="2"/>
      <c r="M26" s="2"/>
      <c r="N26" s="2"/>
      <c r="O26" s="2"/>
      <c r="P26" s="2"/>
      <c r="Q26" s="2"/>
      <c r="R26" s="2"/>
      <c r="S26" s="2"/>
      <c r="T26" s="2"/>
      <c r="U26" s="2"/>
      <c r="V26" s="2"/>
      <c r="W26" s="2"/>
      <c r="X26" s="2"/>
      <c r="Y26" s="2"/>
      <c r="Z26" s="2"/>
    </row>
    <row r="27" ht="15.75" customHeight="1">
      <c r="A27" s="1" t="s">
        <v>82</v>
      </c>
      <c r="B27" s="1">
        <v>75.92</v>
      </c>
      <c r="C27" s="1">
        <v>109.2</v>
      </c>
      <c r="D27" s="1">
        <v>61.36</v>
      </c>
      <c r="E27" s="1">
        <v>104.0</v>
      </c>
      <c r="F27" s="1">
        <v>137.28</v>
      </c>
      <c r="G27" s="1">
        <v>189.28</v>
      </c>
      <c r="H27" s="1">
        <v>89.44</v>
      </c>
      <c r="I27" s="1">
        <v>63.44</v>
      </c>
      <c r="J27" s="1">
        <v>65.52</v>
      </c>
      <c r="K27" s="1">
        <v>76.96000000000001</v>
      </c>
      <c r="L27" s="2"/>
      <c r="M27" s="2"/>
      <c r="N27" s="2"/>
      <c r="O27" s="2"/>
      <c r="P27" s="2"/>
      <c r="Q27" s="2"/>
      <c r="R27" s="2"/>
      <c r="S27" s="2"/>
      <c r="T27" s="2"/>
      <c r="U27" s="2"/>
      <c r="V27" s="2"/>
      <c r="W27" s="2"/>
      <c r="X27" s="2"/>
      <c r="Y27" s="2"/>
      <c r="Z27" s="2"/>
    </row>
    <row r="28" ht="15.75" customHeight="1">
      <c r="A28" s="1" t="s">
        <v>83</v>
      </c>
      <c r="B28" s="1">
        <v>546.0</v>
      </c>
      <c r="C28" s="1">
        <v>643.76</v>
      </c>
      <c r="D28" s="1">
        <v>772.72</v>
      </c>
      <c r="E28" s="1">
        <v>670.8000000000001</v>
      </c>
      <c r="F28" s="1">
        <v>807.0400000000001</v>
      </c>
      <c r="G28" s="1">
        <v>707.2</v>
      </c>
      <c r="H28" s="1">
        <v>803.9200000000001</v>
      </c>
      <c r="I28" s="1">
        <v>882.96</v>
      </c>
      <c r="J28" s="1">
        <v>1012.96</v>
      </c>
      <c r="K28" s="1">
        <v>1018.16</v>
      </c>
      <c r="L28" s="2"/>
      <c r="M28" s="2"/>
      <c r="N28" s="2"/>
      <c r="O28" s="2"/>
      <c r="P28" s="2"/>
      <c r="Q28" s="2"/>
      <c r="R28" s="2"/>
      <c r="S28" s="2"/>
      <c r="T28" s="2"/>
      <c r="U28" s="2"/>
      <c r="V28" s="2"/>
      <c r="W28" s="2"/>
      <c r="X28" s="2"/>
      <c r="Y28" s="2"/>
      <c r="Z28" s="2"/>
    </row>
    <row r="29" ht="15.75" customHeight="1">
      <c r="A29" s="1" t="s">
        <v>84</v>
      </c>
      <c r="B29" s="1">
        <v>523.12</v>
      </c>
      <c r="C29" s="1">
        <v>462.8</v>
      </c>
      <c r="D29" s="1">
        <v>1404.0</v>
      </c>
      <c r="E29" s="1">
        <v>820.5600000000001</v>
      </c>
      <c r="F29" s="1">
        <v>1684.8</v>
      </c>
      <c r="G29" s="1">
        <v>448.24</v>
      </c>
      <c r="H29" s="1">
        <v>407.68</v>
      </c>
      <c r="I29" s="1">
        <v>936.0</v>
      </c>
      <c r="J29" s="1">
        <v>1227.2</v>
      </c>
      <c r="K29" s="1">
        <v>525.2</v>
      </c>
      <c r="L29" s="2"/>
      <c r="M29" s="2"/>
      <c r="N29" s="2"/>
      <c r="O29" s="2"/>
      <c r="P29" s="2"/>
      <c r="Q29" s="2"/>
      <c r="R29" s="2"/>
      <c r="S29" s="2"/>
      <c r="T29" s="2"/>
      <c r="U29" s="2"/>
      <c r="V29" s="2"/>
      <c r="W29" s="2"/>
      <c r="X29" s="2"/>
      <c r="Y29" s="2"/>
      <c r="Z29" s="2"/>
    </row>
    <row r="30" ht="15.75" customHeight="1">
      <c r="A30" s="1" t="s">
        <v>85</v>
      </c>
      <c r="B30" s="1">
        <v>3806.4</v>
      </c>
      <c r="C30" s="1">
        <v>4243.2</v>
      </c>
      <c r="D30" s="1">
        <v>5595.2</v>
      </c>
      <c r="E30" s="1">
        <v>5647.2</v>
      </c>
      <c r="F30" s="1">
        <v>7467.2</v>
      </c>
      <c r="G30" s="1">
        <v>6562.400000000001</v>
      </c>
      <c r="H30" s="1">
        <v>6104.8</v>
      </c>
      <c r="I30" s="1">
        <v>7300.8</v>
      </c>
      <c r="J30" s="1">
        <v>8465.6</v>
      </c>
      <c r="K30" s="1">
        <v>7342.400000000001</v>
      </c>
      <c r="L30" s="2"/>
      <c r="M30" s="2"/>
      <c r="N30" s="2"/>
      <c r="O30" s="2"/>
      <c r="P30" s="2"/>
      <c r="Q30" s="2"/>
      <c r="R30" s="2"/>
      <c r="S30" s="2"/>
      <c r="T30" s="2"/>
      <c r="U30" s="2"/>
      <c r="V30" s="2"/>
      <c r="W30" s="2"/>
      <c r="X30" s="2"/>
      <c r="Y30" s="2"/>
      <c r="Z30" s="2"/>
    </row>
    <row r="31" ht="15.75" customHeight="1">
      <c r="A31" s="1" t="s">
        <v>86</v>
      </c>
      <c r="B31" s="1">
        <v>543.9200000000001</v>
      </c>
      <c r="C31" s="1">
        <v>1237.6</v>
      </c>
      <c r="D31" s="1">
        <v>1539.2</v>
      </c>
      <c r="E31" s="1">
        <v>1279.2</v>
      </c>
      <c r="F31" s="1">
        <v>4544.8</v>
      </c>
      <c r="G31" s="1">
        <v>2756.0</v>
      </c>
      <c r="H31" s="1">
        <v>2776.8</v>
      </c>
      <c r="I31" s="1">
        <v>2860.0</v>
      </c>
      <c r="J31" s="1">
        <v>2548.0</v>
      </c>
      <c r="K31" s="1">
        <v>2631.2</v>
      </c>
      <c r="L31" s="2"/>
      <c r="M31" s="2"/>
      <c r="N31" s="2"/>
      <c r="O31" s="2"/>
      <c r="P31" s="2"/>
      <c r="Q31" s="2"/>
      <c r="R31" s="2"/>
      <c r="S31" s="2"/>
      <c r="T31" s="2"/>
      <c r="U31" s="2"/>
      <c r="V31" s="2"/>
      <c r="W31" s="2"/>
      <c r="X31" s="2"/>
      <c r="Y31" s="2"/>
      <c r="Z31" s="2"/>
    </row>
    <row r="32" ht="15.75" customHeight="1">
      <c r="A32" s="1" t="s">
        <v>87</v>
      </c>
      <c r="B32" s="1">
        <v>5.2</v>
      </c>
      <c r="C32" s="1">
        <v>26.0</v>
      </c>
      <c r="D32" s="1">
        <v>19.76</v>
      </c>
      <c r="E32" s="1">
        <v>7.28</v>
      </c>
      <c r="F32" s="1">
        <v>9.36</v>
      </c>
      <c r="G32" s="1">
        <v>964.08</v>
      </c>
      <c r="H32" s="1">
        <v>1014.0</v>
      </c>
      <c r="I32" s="1">
        <v>929.76</v>
      </c>
      <c r="J32" s="1">
        <v>732.1600000000001</v>
      </c>
      <c r="K32" s="1">
        <v>611.52</v>
      </c>
      <c r="L32" s="2"/>
      <c r="M32" s="2"/>
      <c r="N32" s="2"/>
      <c r="O32" s="2"/>
      <c r="P32" s="2"/>
      <c r="Q32" s="2"/>
      <c r="R32" s="2"/>
      <c r="S32" s="2"/>
      <c r="T32" s="2"/>
      <c r="U32" s="2"/>
      <c r="V32" s="2"/>
      <c r="W32" s="2"/>
      <c r="X32" s="2"/>
      <c r="Y32" s="2"/>
      <c r="Z32" s="2"/>
    </row>
    <row r="33" ht="15.75" customHeight="1">
      <c r="A33" s="1" t="s">
        <v>88</v>
      </c>
      <c r="B33" s="1">
        <v>1310.4</v>
      </c>
      <c r="C33" s="1">
        <v>1164.8</v>
      </c>
      <c r="D33" s="1">
        <v>1466.4</v>
      </c>
      <c r="E33" s="1">
        <v>1404.0</v>
      </c>
      <c r="F33" s="1">
        <v>1435.2</v>
      </c>
      <c r="G33" s="1">
        <v>1300.0</v>
      </c>
      <c r="H33" s="1">
        <v>1414.4</v>
      </c>
      <c r="I33" s="1">
        <v>981.76</v>
      </c>
      <c r="J33" s="1">
        <v>664.5600000000001</v>
      </c>
      <c r="K33" s="1">
        <v>770.64</v>
      </c>
      <c r="L33" s="2"/>
      <c r="M33" s="2"/>
      <c r="N33" s="2"/>
      <c r="O33" s="2"/>
      <c r="P33" s="2"/>
      <c r="Q33" s="2"/>
      <c r="R33" s="2"/>
      <c r="S33" s="2"/>
      <c r="T33" s="2"/>
      <c r="U33" s="2"/>
      <c r="V33" s="2"/>
      <c r="W33" s="2"/>
      <c r="X33" s="2"/>
      <c r="Y33" s="2"/>
      <c r="Z33" s="2"/>
    </row>
    <row r="34" ht="15.75" customHeight="1">
      <c r="A34" s="1" t="s">
        <v>89</v>
      </c>
      <c r="B34" s="1">
        <v>68.64</v>
      </c>
      <c r="C34" s="1">
        <v>72.8</v>
      </c>
      <c r="D34" s="1">
        <v>105.04</v>
      </c>
      <c r="E34" s="1">
        <v>123.76</v>
      </c>
      <c r="F34" s="1">
        <v>437.84</v>
      </c>
      <c r="G34" s="1">
        <v>247.52</v>
      </c>
      <c r="H34" s="1">
        <v>170.56</v>
      </c>
      <c r="I34" s="1">
        <v>69.68</v>
      </c>
      <c r="J34" s="1">
        <v>153.92</v>
      </c>
      <c r="K34" s="1">
        <v>36.4</v>
      </c>
      <c r="L34" s="2"/>
      <c r="M34" s="2"/>
      <c r="N34" s="2"/>
      <c r="O34" s="2"/>
      <c r="P34" s="2"/>
      <c r="Q34" s="2"/>
      <c r="R34" s="2"/>
      <c r="S34" s="2"/>
      <c r="T34" s="2"/>
      <c r="U34" s="2"/>
      <c r="V34" s="2"/>
      <c r="W34" s="2"/>
      <c r="X34" s="2"/>
      <c r="Y34" s="2"/>
      <c r="Z34" s="2"/>
    </row>
    <row r="35" ht="15.75" customHeight="1">
      <c r="A35" s="1" t="s">
        <v>90</v>
      </c>
      <c r="B35" s="1">
        <v>125.84</v>
      </c>
      <c r="C35" s="1">
        <v>108.16</v>
      </c>
      <c r="D35" s="1">
        <v>126.88</v>
      </c>
      <c r="E35" s="1">
        <v>122.72</v>
      </c>
      <c r="F35" s="1">
        <v>112.32</v>
      </c>
      <c r="G35" s="1">
        <v>188.24</v>
      </c>
      <c r="H35" s="1">
        <v>226.72</v>
      </c>
      <c r="I35" s="1">
        <v>726.96</v>
      </c>
      <c r="J35" s="1">
        <v>530.4</v>
      </c>
      <c r="K35" s="1">
        <v>295.36</v>
      </c>
      <c r="L35" s="2"/>
      <c r="M35" s="2"/>
      <c r="N35" s="2"/>
      <c r="O35" s="2"/>
      <c r="P35" s="2"/>
      <c r="Q35" s="2"/>
      <c r="R35" s="2"/>
      <c r="S35" s="2"/>
      <c r="T35" s="2"/>
      <c r="U35" s="2"/>
      <c r="V35" s="2"/>
      <c r="W35" s="2"/>
      <c r="X35" s="2"/>
      <c r="Y35" s="2"/>
      <c r="Z35" s="2"/>
    </row>
    <row r="36" ht="15.75" customHeight="1">
      <c r="A36" s="1" t="s">
        <v>91</v>
      </c>
      <c r="B36" s="1">
        <v>5865.6</v>
      </c>
      <c r="C36" s="1">
        <v>6843.2</v>
      </c>
      <c r="D36" s="1">
        <v>8860.800000000001</v>
      </c>
      <c r="E36" s="1">
        <v>8590.4</v>
      </c>
      <c r="F36" s="1">
        <v>14019.2</v>
      </c>
      <c r="G36" s="1">
        <v>12022.4</v>
      </c>
      <c r="H36" s="1">
        <v>11710.4</v>
      </c>
      <c r="I36" s="1">
        <v>12875.2</v>
      </c>
      <c r="J36" s="1">
        <v>13093.6</v>
      </c>
      <c r="K36" s="1">
        <v>11679.2</v>
      </c>
      <c r="L36" s="2"/>
      <c r="M36" s="2"/>
      <c r="N36" s="2"/>
      <c r="O36" s="2"/>
      <c r="P36" s="2"/>
      <c r="Q36" s="2"/>
      <c r="R36" s="2"/>
      <c r="S36" s="2"/>
      <c r="T36" s="2"/>
      <c r="U36" s="2"/>
      <c r="V36" s="2"/>
      <c r="W36" s="2"/>
      <c r="X36" s="2"/>
      <c r="Y36" s="2"/>
      <c r="Z36" s="2"/>
    </row>
    <row r="37" ht="15.75" customHeight="1">
      <c r="A37" s="1" t="s">
        <v>92</v>
      </c>
      <c r="B37" s="1">
        <v>105.04</v>
      </c>
      <c r="C37" s="1">
        <v>108.16</v>
      </c>
      <c r="D37" s="1">
        <v>109.2</v>
      </c>
      <c r="E37" s="1">
        <v>109.2</v>
      </c>
      <c r="F37" s="1">
        <v>111.28</v>
      </c>
      <c r="G37" s="1">
        <v>113.36</v>
      </c>
      <c r="H37" s="1">
        <v>114.4</v>
      </c>
      <c r="I37" s="1">
        <v>115.44</v>
      </c>
      <c r="J37" s="1">
        <v>115.44</v>
      </c>
      <c r="K37" s="1">
        <v>115.44</v>
      </c>
      <c r="L37" s="2"/>
      <c r="M37" s="2"/>
      <c r="N37" s="2"/>
      <c r="O37" s="2"/>
      <c r="P37" s="2"/>
      <c r="Q37" s="2"/>
      <c r="R37" s="2"/>
      <c r="S37" s="2"/>
      <c r="T37" s="2"/>
      <c r="U37" s="2"/>
      <c r="V37" s="2"/>
      <c r="W37" s="2"/>
      <c r="X37" s="2"/>
      <c r="Y37" s="2"/>
      <c r="Z37" s="2"/>
    </row>
    <row r="38" ht="15.75" customHeight="1">
      <c r="A38" s="1" t="s">
        <v>93</v>
      </c>
      <c r="B38" s="1">
        <v>2620.8</v>
      </c>
      <c r="C38" s="1">
        <v>2735.2</v>
      </c>
      <c r="D38" s="1">
        <v>2818.4</v>
      </c>
      <c r="E38" s="1">
        <v>2849.6</v>
      </c>
      <c r="F38" s="1">
        <v>2974.4</v>
      </c>
      <c r="G38" s="1">
        <v>1497.6</v>
      </c>
      <c r="H38" s="1">
        <v>1539.2</v>
      </c>
      <c r="I38" s="1">
        <v>1560.0</v>
      </c>
      <c r="J38" s="1">
        <v>1560.0</v>
      </c>
      <c r="K38" s="1">
        <v>1560.0</v>
      </c>
      <c r="L38" s="2"/>
      <c r="M38" s="2"/>
      <c r="N38" s="2"/>
      <c r="O38" s="2"/>
      <c r="P38" s="2"/>
      <c r="Q38" s="2"/>
      <c r="R38" s="2"/>
      <c r="S38" s="2"/>
      <c r="T38" s="2"/>
      <c r="U38" s="2"/>
      <c r="V38" s="2"/>
      <c r="W38" s="2"/>
      <c r="X38" s="2"/>
      <c r="Y38" s="2"/>
      <c r="Z38" s="2"/>
    </row>
    <row r="39" ht="15.75" customHeight="1">
      <c r="A39" s="1" t="s">
        <v>94</v>
      </c>
      <c r="B39" s="1">
        <v>275.6</v>
      </c>
      <c r="C39" s="1">
        <v>1112.8</v>
      </c>
      <c r="D39" s="1">
        <v>1591.2</v>
      </c>
      <c r="E39" s="1">
        <v>2184.0</v>
      </c>
      <c r="F39" s="1">
        <v>3515.2</v>
      </c>
      <c r="G39" s="1">
        <v>5896.8</v>
      </c>
      <c r="H39" s="1">
        <v>6240.0</v>
      </c>
      <c r="I39" s="1">
        <v>2943.2</v>
      </c>
      <c r="J39" s="1">
        <v>2267.2</v>
      </c>
      <c r="K39" s="1">
        <v>-1612.0</v>
      </c>
      <c r="L39" s="2"/>
      <c r="M39" s="2"/>
      <c r="N39" s="2"/>
      <c r="O39" s="2"/>
      <c r="P39" s="2"/>
      <c r="Q39" s="2"/>
      <c r="R39" s="2"/>
      <c r="S39" s="2"/>
      <c r="T39" s="2"/>
      <c r="U39" s="2"/>
      <c r="V39" s="2"/>
      <c r="W39" s="2"/>
      <c r="X39" s="2"/>
      <c r="Y39" s="2"/>
      <c r="Z39" s="2"/>
    </row>
    <row r="40" ht="15.75" customHeight="1">
      <c r="A40" s="1" t="s">
        <v>95</v>
      </c>
      <c r="B40" s="1">
        <v>317.2</v>
      </c>
      <c r="C40" s="1">
        <v>44.72</v>
      </c>
      <c r="D40" s="1">
        <v>-31.2</v>
      </c>
      <c r="E40" s="1">
        <v>-291.2</v>
      </c>
      <c r="F40" s="1">
        <v>-283.92</v>
      </c>
      <c r="G40" s="1">
        <v>-148.72</v>
      </c>
      <c r="H40" s="1">
        <v>-752.96</v>
      </c>
      <c r="I40" s="1">
        <v>0.0</v>
      </c>
      <c r="J40" s="1">
        <v>0.0</v>
      </c>
      <c r="K40" s="1">
        <v>-1.04</v>
      </c>
      <c r="L40" s="2"/>
      <c r="M40" s="2"/>
      <c r="N40" s="2"/>
      <c r="O40" s="2"/>
      <c r="P40" s="2"/>
      <c r="Q40" s="2"/>
      <c r="R40" s="2"/>
      <c r="S40" s="2"/>
      <c r="T40" s="2"/>
      <c r="U40" s="2"/>
      <c r="V40" s="2"/>
      <c r="W40" s="2"/>
      <c r="X40" s="2"/>
      <c r="Y40" s="2"/>
      <c r="Z40" s="2"/>
    </row>
    <row r="41" ht="15.75" customHeight="1">
      <c r="A41" s="1" t="s">
        <v>96</v>
      </c>
      <c r="B41" s="1">
        <v>3317.6</v>
      </c>
      <c r="C41" s="1">
        <v>3993.6</v>
      </c>
      <c r="D41" s="1">
        <v>4492.8</v>
      </c>
      <c r="E41" s="1">
        <v>4846.400000000001</v>
      </c>
      <c r="F41" s="1">
        <v>6312.8</v>
      </c>
      <c r="G41" s="1">
        <v>7363.2</v>
      </c>
      <c r="H41" s="1">
        <v>7134.400000000001</v>
      </c>
      <c r="I41" s="1">
        <v>4617.6</v>
      </c>
      <c r="J41" s="1">
        <v>3941.6</v>
      </c>
      <c r="K41" s="1">
        <v>57.2</v>
      </c>
      <c r="L41" s="2"/>
      <c r="M41" s="2"/>
      <c r="N41" s="2"/>
      <c r="O41" s="2"/>
      <c r="P41" s="2"/>
      <c r="Q41" s="2"/>
      <c r="R41" s="2"/>
      <c r="S41" s="2"/>
      <c r="T41" s="2"/>
      <c r="U41" s="2"/>
      <c r="V41" s="2"/>
      <c r="W41" s="2"/>
      <c r="X41" s="2"/>
      <c r="Y41" s="2"/>
      <c r="Z41" s="2"/>
    </row>
    <row r="42" ht="15.75" customHeight="1">
      <c r="A42" s="1" t="s">
        <v>97</v>
      </c>
      <c r="B42" s="1">
        <v>217.36</v>
      </c>
      <c r="C42" s="1">
        <v>264.16</v>
      </c>
      <c r="D42" s="1">
        <v>539.76</v>
      </c>
      <c r="E42" s="1">
        <v>586.5600000000001</v>
      </c>
      <c r="F42" s="1">
        <v>2110.16</v>
      </c>
      <c r="G42" s="1">
        <v>12.48</v>
      </c>
      <c r="H42" s="1">
        <v>10.4</v>
      </c>
      <c r="I42" s="1">
        <v>6.24</v>
      </c>
      <c r="J42" s="1">
        <v>7.28</v>
      </c>
      <c r="K42" s="1">
        <v>5.2</v>
      </c>
      <c r="L42" s="2"/>
      <c r="M42" s="2"/>
      <c r="N42" s="2"/>
      <c r="O42" s="2"/>
      <c r="P42" s="2"/>
      <c r="Q42" s="2"/>
      <c r="R42" s="2"/>
      <c r="S42" s="2"/>
      <c r="T42" s="2"/>
      <c r="U42" s="2"/>
      <c r="V42" s="2"/>
      <c r="W42" s="2"/>
      <c r="X42" s="2"/>
      <c r="Y42" s="2"/>
      <c r="Z42" s="2"/>
    </row>
    <row r="43" ht="15.75" customHeight="1">
      <c r="A43" s="1" t="s">
        <v>98</v>
      </c>
      <c r="B43" s="1">
        <v>3536.0</v>
      </c>
      <c r="C43" s="1">
        <v>4264.0</v>
      </c>
      <c r="D43" s="1">
        <v>5033.6</v>
      </c>
      <c r="E43" s="1">
        <v>5439.2</v>
      </c>
      <c r="F43" s="1">
        <v>8424.0</v>
      </c>
      <c r="G43" s="1">
        <v>7373.6</v>
      </c>
      <c r="H43" s="1">
        <v>7144.8</v>
      </c>
      <c r="I43" s="1">
        <v>4617.6</v>
      </c>
      <c r="J43" s="1">
        <v>3952.0</v>
      </c>
      <c r="K43" s="1">
        <v>62.40000000000001</v>
      </c>
      <c r="L43" s="2"/>
      <c r="M43" s="2"/>
      <c r="N43" s="2"/>
      <c r="O43" s="2"/>
      <c r="P43" s="2"/>
      <c r="Q43" s="2"/>
      <c r="R43" s="2"/>
      <c r="S43" s="2"/>
      <c r="T43" s="2"/>
      <c r="U43" s="2"/>
      <c r="V43" s="2"/>
      <c r="W43" s="2"/>
      <c r="X43" s="2"/>
      <c r="Y43" s="2"/>
      <c r="Z43" s="2"/>
    </row>
    <row r="44" ht="15.75" customHeight="1">
      <c r="A44" s="1" t="s">
        <v>99</v>
      </c>
      <c r="B44" s="1">
        <v>9401.6</v>
      </c>
      <c r="C44" s="1">
        <v>11107.2</v>
      </c>
      <c r="D44" s="1">
        <v>13884.0</v>
      </c>
      <c r="E44" s="1">
        <v>14019.2</v>
      </c>
      <c r="F44" s="1">
        <v>22443.2</v>
      </c>
      <c r="G44" s="1">
        <v>19396.0</v>
      </c>
      <c r="H44" s="1">
        <v>18855.2</v>
      </c>
      <c r="I44" s="1">
        <v>17492.8</v>
      </c>
      <c r="J44" s="1">
        <v>17045.6</v>
      </c>
      <c r="K44" s="1">
        <v>11741.6</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102.96</v>
      </c>
      <c r="C46" s="1">
        <v>107.12</v>
      </c>
      <c r="D46" s="1">
        <v>109.2</v>
      </c>
      <c r="E46" s="1">
        <v>109.2</v>
      </c>
      <c r="F46" s="1">
        <v>111.28</v>
      </c>
      <c r="G46" s="1">
        <v>113.36</v>
      </c>
      <c r="H46" s="1">
        <v>114.4</v>
      </c>
      <c r="I46" s="1">
        <v>114.4</v>
      </c>
      <c r="J46" s="1">
        <v>115.44</v>
      </c>
      <c r="K46" s="1">
        <v>115.44</v>
      </c>
      <c r="L46" s="2"/>
      <c r="M46" s="2"/>
      <c r="N46" s="2"/>
      <c r="O46" s="2"/>
      <c r="P46" s="2"/>
      <c r="Q46" s="2"/>
      <c r="R46" s="2"/>
      <c r="S46" s="2"/>
      <c r="T46" s="2"/>
      <c r="U46" s="2"/>
      <c r="V46" s="2"/>
      <c r="W46" s="2"/>
      <c r="X46" s="2"/>
      <c r="Y46" s="2"/>
      <c r="Z46" s="2"/>
    </row>
    <row r="47" ht="15.75" customHeight="1">
      <c r="A47" s="1" t="s">
        <v>101</v>
      </c>
      <c r="B47" s="1">
        <v>102.96</v>
      </c>
      <c r="C47" s="1">
        <v>107.12</v>
      </c>
      <c r="D47" s="1">
        <v>109.2</v>
      </c>
      <c r="E47" s="1">
        <v>109.2</v>
      </c>
      <c r="F47" s="1">
        <v>111.28</v>
      </c>
      <c r="G47" s="1">
        <v>113.36</v>
      </c>
      <c r="H47" s="1">
        <v>114.4</v>
      </c>
      <c r="I47" s="1">
        <v>114.4</v>
      </c>
      <c r="J47" s="1">
        <v>115.44</v>
      </c>
      <c r="K47" s="1">
        <v>115.44</v>
      </c>
      <c r="L47" s="2"/>
      <c r="M47" s="2"/>
      <c r="N47" s="2"/>
      <c r="O47" s="2"/>
      <c r="P47" s="2"/>
      <c r="Q47" s="2"/>
      <c r="R47" s="2"/>
      <c r="S47" s="2"/>
      <c r="T47" s="2"/>
      <c r="U47" s="2"/>
      <c r="V47" s="2"/>
      <c r="W47" s="2"/>
      <c r="X47" s="2"/>
      <c r="Y47" s="2"/>
      <c r="Z47" s="2"/>
    </row>
    <row r="48" ht="15.75" customHeight="1">
      <c r="A48" s="1" t="s">
        <v>102</v>
      </c>
      <c r="B48" s="1" t="s">
        <v>103</v>
      </c>
      <c r="C48" s="1" t="s">
        <v>104</v>
      </c>
      <c r="D48" s="1" t="s">
        <v>105</v>
      </c>
      <c r="E48" s="1" t="s">
        <v>106</v>
      </c>
      <c r="F48" s="1" t="s">
        <v>107</v>
      </c>
      <c r="G48" s="1" t="s">
        <v>108</v>
      </c>
      <c r="H48" s="1" t="s">
        <v>109</v>
      </c>
      <c r="I48" s="1" t="s">
        <v>110</v>
      </c>
      <c r="J48" s="1" t="s">
        <v>111</v>
      </c>
      <c r="K48" s="1" t="s">
        <v>112</v>
      </c>
      <c r="L48" s="2"/>
      <c r="M48" s="2"/>
      <c r="N48" s="2"/>
      <c r="O48" s="2"/>
      <c r="P48" s="2"/>
      <c r="Q48" s="2"/>
      <c r="R48" s="2"/>
      <c r="S48" s="2"/>
      <c r="T48" s="2"/>
      <c r="U48" s="2"/>
      <c r="V48" s="2"/>
      <c r="W48" s="2"/>
      <c r="X48" s="2"/>
      <c r="Y48" s="2"/>
      <c r="Z48" s="2"/>
    </row>
    <row r="49" ht="15.75" customHeight="1">
      <c r="A49" s="1" t="s">
        <v>113</v>
      </c>
      <c r="B49" s="1">
        <v>-84.24000000000001</v>
      </c>
      <c r="C49" s="1">
        <v>-203.84</v>
      </c>
      <c r="D49" s="1">
        <v>-823.6800000000001</v>
      </c>
      <c r="E49" s="1">
        <v>-1071.2</v>
      </c>
      <c r="F49" s="1">
        <v>-5824.0</v>
      </c>
      <c r="G49" s="1">
        <v>-662.48</v>
      </c>
      <c r="H49" s="1">
        <v>-696.8000000000001</v>
      </c>
      <c r="I49" s="1">
        <v>-1830.4</v>
      </c>
      <c r="J49" s="1">
        <v>-2527.2</v>
      </c>
      <c r="K49" s="1">
        <v>-3484.0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656.24</v>
      </c>
      <c r="C51" s="1">
        <v>1404.0</v>
      </c>
      <c r="D51" s="1">
        <v>1705.6</v>
      </c>
      <c r="E51" s="1">
        <v>2028.0</v>
      </c>
      <c r="F51" s="1">
        <v>5636.8</v>
      </c>
      <c r="G51" s="1">
        <v>5636.8</v>
      </c>
      <c r="H51" s="1">
        <v>5293.6</v>
      </c>
      <c r="I51" s="1">
        <v>6084.0</v>
      </c>
      <c r="J51" s="1">
        <v>6115.2</v>
      </c>
      <c r="K51" s="1">
        <v>5699.2</v>
      </c>
      <c r="L51" s="2"/>
      <c r="M51" s="2"/>
      <c r="N51" s="2"/>
      <c r="O51" s="2"/>
      <c r="P51" s="2"/>
      <c r="Q51" s="2"/>
      <c r="R51" s="2"/>
      <c r="S51" s="2"/>
      <c r="T51" s="2"/>
      <c r="U51" s="2"/>
      <c r="V51" s="2"/>
      <c r="W51" s="2"/>
      <c r="X51" s="2"/>
      <c r="Y51" s="2"/>
      <c r="Z51" s="2"/>
    </row>
    <row r="52" ht="15.75" customHeight="1">
      <c r="A52" s="1" t="s">
        <v>126</v>
      </c>
      <c r="B52" s="1">
        <v>-1028.56</v>
      </c>
      <c r="C52" s="1">
        <v>-616.72</v>
      </c>
      <c r="D52" s="1">
        <v>-500.24</v>
      </c>
      <c r="E52" s="1">
        <v>-319.28</v>
      </c>
      <c r="F52" s="1">
        <v>2984.8</v>
      </c>
      <c r="G52" s="1">
        <v>3130.4</v>
      </c>
      <c r="H52" s="1">
        <v>1872.0</v>
      </c>
      <c r="I52" s="1">
        <v>2579.2</v>
      </c>
      <c r="J52" s="1">
        <v>2641.6</v>
      </c>
      <c r="K52" s="1">
        <v>3307.2</v>
      </c>
      <c r="L52" s="2"/>
      <c r="M52" s="2"/>
      <c r="N52" s="2"/>
      <c r="O52" s="2"/>
      <c r="P52" s="2"/>
      <c r="Q52" s="2"/>
      <c r="R52" s="2"/>
      <c r="S52" s="2"/>
      <c r="T52" s="2"/>
      <c r="U52" s="2"/>
      <c r="V52" s="2"/>
      <c r="W52" s="2"/>
      <c r="X52" s="2"/>
      <c r="Y52" s="2"/>
      <c r="Z52" s="2"/>
    </row>
    <row r="53" ht="15.75" customHeight="1">
      <c r="A53" s="1" t="s">
        <v>127</v>
      </c>
      <c r="B53" s="1">
        <v>1164.8</v>
      </c>
      <c r="C53" s="1">
        <v>1028.56</v>
      </c>
      <c r="D53" s="1">
        <v>1310.4</v>
      </c>
      <c r="E53" s="1">
        <v>1227.2</v>
      </c>
      <c r="F53" s="1">
        <v>1248.0</v>
      </c>
      <c r="G53" s="1">
        <v>1010.88</v>
      </c>
      <c r="H53" s="1">
        <v>1248.0</v>
      </c>
      <c r="I53" s="1">
        <v>672.88</v>
      </c>
      <c r="J53" s="1">
        <v>593.84</v>
      </c>
      <c r="K53" s="1">
        <v>716.5600000000001</v>
      </c>
      <c r="L53" s="2"/>
      <c r="M53" s="2"/>
      <c r="N53" s="2"/>
      <c r="O53" s="2"/>
      <c r="P53" s="2"/>
      <c r="Q53" s="2"/>
      <c r="R53" s="2"/>
      <c r="S53" s="2"/>
      <c r="T53" s="2"/>
      <c r="U53" s="2"/>
      <c r="V53" s="2"/>
      <c r="W53" s="2"/>
      <c r="X53" s="2"/>
      <c r="Y53" s="2"/>
      <c r="Z53" s="2"/>
    </row>
    <row r="54" ht="15.75" customHeight="1">
      <c r="A54" s="1" t="s">
        <v>128</v>
      </c>
      <c r="B54" s="1">
        <v>2641.6</v>
      </c>
      <c r="C54" s="1">
        <v>3868.8</v>
      </c>
      <c r="D54" s="1">
        <v>4368.0</v>
      </c>
      <c r="E54" s="1">
        <v>4825.6</v>
      </c>
      <c r="F54" s="1">
        <v>5002.400000000001</v>
      </c>
      <c r="G54" s="1">
        <v>241.28</v>
      </c>
      <c r="H54" s="1">
        <v>91.52000000000001</v>
      </c>
      <c r="I54" s="1">
        <v>91.52000000000001</v>
      </c>
      <c r="J54" s="1">
        <v>91.52000000000001</v>
      </c>
      <c r="K54" s="1">
        <v>83.2</v>
      </c>
      <c r="L54" s="2"/>
      <c r="M54" s="2"/>
      <c r="N54" s="2"/>
      <c r="O54" s="2"/>
      <c r="P54" s="2"/>
      <c r="Q54" s="2"/>
      <c r="R54" s="2"/>
      <c r="S54" s="2"/>
      <c r="T54" s="2"/>
      <c r="U54" s="2"/>
      <c r="V54" s="2"/>
      <c r="W54" s="2"/>
      <c r="X54" s="2"/>
      <c r="Y54" s="2"/>
      <c r="Z54" s="2"/>
    </row>
    <row r="55" ht="15.75" customHeight="1">
      <c r="A55" s="1" t="s">
        <v>129</v>
      </c>
      <c r="B55" s="1">
        <v>217.36</v>
      </c>
      <c r="C55" s="1">
        <v>264.16</v>
      </c>
      <c r="D55" s="1">
        <v>539.76</v>
      </c>
      <c r="E55" s="1">
        <v>586.5600000000001</v>
      </c>
      <c r="F55" s="1">
        <v>2110.16</v>
      </c>
      <c r="G55" s="1">
        <v>12.48</v>
      </c>
      <c r="H55" s="1">
        <v>10.4</v>
      </c>
      <c r="I55" s="1">
        <v>6.24</v>
      </c>
      <c r="J55" s="1">
        <v>7.28</v>
      </c>
      <c r="K55" s="1">
        <v>5.2</v>
      </c>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0.0</v>
      </c>
      <c r="G56" s="1">
        <v>1799.2</v>
      </c>
      <c r="H56" s="1">
        <v>7.28</v>
      </c>
      <c r="I56" s="1">
        <v>4.16</v>
      </c>
      <c r="J56" s="1">
        <v>8.32</v>
      </c>
      <c r="K56" s="1">
        <v>11.44</v>
      </c>
      <c r="L56" s="2"/>
      <c r="M56" s="2"/>
      <c r="N56" s="2"/>
      <c r="O56" s="2"/>
      <c r="P56" s="2"/>
      <c r="Q56" s="2"/>
      <c r="R56" s="2"/>
      <c r="S56" s="2"/>
      <c r="T56" s="2"/>
      <c r="U56" s="2"/>
      <c r="V56" s="2"/>
      <c r="W56" s="2"/>
      <c r="X56" s="2"/>
      <c r="Y56" s="2"/>
      <c r="Z56" s="2"/>
    </row>
    <row r="57" ht="15.75" customHeight="1">
      <c r="A57" s="1" t="s">
        <v>131</v>
      </c>
      <c r="B57" s="1">
        <v>3.12</v>
      </c>
      <c r="C57" s="1">
        <v>3.12</v>
      </c>
      <c r="D57" s="1">
        <v>3.12</v>
      </c>
      <c r="E57" s="1">
        <v>3.12</v>
      </c>
      <c r="F57" s="1">
        <v>3.12</v>
      </c>
      <c r="G57" s="1">
        <v>3.12</v>
      </c>
      <c r="H57" s="1">
        <v>3.12</v>
      </c>
      <c r="I57" s="1">
        <v>3.12</v>
      </c>
      <c r="J57" s="1">
        <v>3.12</v>
      </c>
      <c r="K57" s="1">
        <v>3.12</v>
      </c>
      <c r="L57" s="2"/>
      <c r="M57" s="2"/>
      <c r="N57" s="2"/>
      <c r="O57" s="2"/>
      <c r="P57" s="2"/>
      <c r="Q57" s="2"/>
      <c r="R57" s="2"/>
      <c r="S57" s="2"/>
      <c r="T57" s="2"/>
      <c r="U57" s="2"/>
      <c r="V57" s="2"/>
      <c r="W57" s="2"/>
      <c r="X57" s="2"/>
      <c r="Y57" s="2"/>
      <c r="Z57" s="2"/>
    </row>
    <row r="58" ht="15.75" customHeight="1">
      <c r="A58" s="1" t="s">
        <v>132</v>
      </c>
      <c r="B58" s="1">
        <v>503.36</v>
      </c>
      <c r="C58" s="1">
        <v>562.64</v>
      </c>
      <c r="D58" s="1">
        <v>470.08</v>
      </c>
      <c r="E58" s="1">
        <v>455.52</v>
      </c>
      <c r="F58" s="1">
        <v>483.6</v>
      </c>
      <c r="G58" s="1">
        <v>345.28</v>
      </c>
      <c r="H58" s="1">
        <v>326.56</v>
      </c>
      <c r="I58" s="1">
        <v>299.52</v>
      </c>
      <c r="J58" s="1">
        <v>322.4</v>
      </c>
      <c r="K58" s="1">
        <v>331.76</v>
      </c>
      <c r="L58" s="2"/>
      <c r="M58" s="2"/>
      <c r="N58" s="2"/>
      <c r="O58" s="2"/>
      <c r="P58" s="2"/>
      <c r="Q58" s="2"/>
      <c r="R58" s="2"/>
      <c r="S58" s="2"/>
      <c r="T58" s="2"/>
      <c r="U58" s="2"/>
      <c r="V58" s="2"/>
      <c r="W58" s="2"/>
      <c r="X58" s="2"/>
      <c r="Y58" s="2"/>
      <c r="Z58" s="2"/>
    </row>
    <row r="59" ht="15.75" customHeight="1">
      <c r="A59" s="1" t="s">
        <v>133</v>
      </c>
      <c r="B59" s="1">
        <v>1154.4</v>
      </c>
      <c r="C59" s="1">
        <v>1258.4</v>
      </c>
      <c r="D59" s="1">
        <v>1123.2</v>
      </c>
      <c r="E59" s="1">
        <v>1081.6</v>
      </c>
      <c r="F59" s="1">
        <v>1007.76</v>
      </c>
      <c r="G59" s="1">
        <v>518.96</v>
      </c>
      <c r="H59" s="1">
        <v>268.32</v>
      </c>
      <c r="I59" s="1">
        <v>86.32000000000001</v>
      </c>
      <c r="J59" s="1">
        <v>210.08</v>
      </c>
      <c r="K59" s="1">
        <v>274.56</v>
      </c>
      <c r="L59" s="2"/>
      <c r="M59" s="2"/>
      <c r="N59" s="2"/>
      <c r="O59" s="2"/>
      <c r="P59" s="2"/>
      <c r="Q59" s="2"/>
      <c r="R59" s="2"/>
      <c r="S59" s="2"/>
      <c r="T59" s="2"/>
      <c r="U59" s="2"/>
      <c r="V59" s="2"/>
      <c r="W59" s="2"/>
      <c r="X59" s="2"/>
      <c r="Y59" s="2"/>
      <c r="Z59" s="2"/>
    </row>
    <row r="60" ht="15.75" customHeight="1">
      <c r="A60" s="1" t="s">
        <v>134</v>
      </c>
      <c r="B60" s="1">
        <v>7.28</v>
      </c>
      <c r="C60" s="1">
        <v>9.36</v>
      </c>
      <c r="D60" s="1">
        <v>10.4</v>
      </c>
      <c r="E60" s="1">
        <v>8.32</v>
      </c>
      <c r="F60" s="1">
        <v>11.44</v>
      </c>
      <c r="G60" s="1">
        <v>10.4</v>
      </c>
      <c r="H60" s="1">
        <v>10.4</v>
      </c>
      <c r="I60" s="1">
        <v>10.4</v>
      </c>
      <c r="J60" s="1">
        <v>11.44</v>
      </c>
      <c r="K60" s="1">
        <v>9.36</v>
      </c>
      <c r="L60" s="2"/>
      <c r="M60" s="2"/>
      <c r="N60" s="2"/>
      <c r="O60" s="2"/>
      <c r="P60" s="2"/>
      <c r="Q60" s="2"/>
      <c r="R60" s="2"/>
      <c r="S60" s="2"/>
      <c r="T60" s="2"/>
      <c r="U60" s="2"/>
      <c r="V60" s="2"/>
      <c r="W60" s="2"/>
      <c r="X60" s="2"/>
      <c r="Y60" s="2"/>
      <c r="Z60" s="2"/>
    </row>
    <row r="61" ht="15.75" customHeight="1">
      <c r="A61" s="1" t="s">
        <v>135</v>
      </c>
      <c r="B61" s="1">
        <v>117.52</v>
      </c>
      <c r="C61" s="1">
        <v>114.4</v>
      </c>
      <c r="D61" s="1">
        <v>126.88</v>
      </c>
      <c r="E61" s="1">
        <v>126.88</v>
      </c>
      <c r="F61" s="1">
        <v>87.36</v>
      </c>
      <c r="G61" s="1">
        <v>68.64</v>
      </c>
      <c r="H61" s="1">
        <v>113.36</v>
      </c>
      <c r="I61" s="1">
        <v>221.52</v>
      </c>
      <c r="J61" s="1">
        <v>82.16</v>
      </c>
      <c r="K61" s="1">
        <v>73.84</v>
      </c>
      <c r="L61" s="2"/>
      <c r="M61" s="2"/>
      <c r="N61" s="2"/>
      <c r="O61" s="2"/>
      <c r="P61" s="2"/>
      <c r="Q61" s="2"/>
      <c r="R61" s="2"/>
      <c r="S61" s="2"/>
      <c r="T61" s="2"/>
      <c r="U61" s="2"/>
      <c r="V61" s="2"/>
      <c r="W61" s="2"/>
      <c r="X61" s="2"/>
      <c r="Y61" s="2"/>
      <c r="Z61" s="2"/>
    </row>
    <row r="62" ht="15.75" customHeight="1">
      <c r="A62" s="1" t="s">
        <v>136</v>
      </c>
      <c r="B62" s="1">
        <v>16900.0</v>
      </c>
      <c r="C62" s="1">
        <v>19884.8</v>
      </c>
      <c r="D62" s="1">
        <v>22235.2</v>
      </c>
      <c r="E62" s="1">
        <v>23608.0</v>
      </c>
      <c r="F62" s="1">
        <v>25480.0</v>
      </c>
      <c r="G62" s="1">
        <v>22776.0</v>
      </c>
      <c r="H62" s="1">
        <v>24648.0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9412.0</v>
      </c>
      <c r="C2" s="1">
        <v>11117.6</v>
      </c>
      <c r="D2" s="1">
        <v>12188.8</v>
      </c>
      <c r="E2" s="1">
        <v>13197.6</v>
      </c>
      <c r="F2" s="1">
        <v>12750.4</v>
      </c>
      <c r="G2" s="1">
        <v>12053.6</v>
      </c>
      <c r="H2" s="1">
        <v>11627.2</v>
      </c>
      <c r="I2" s="1">
        <v>11273.6</v>
      </c>
      <c r="J2" s="1">
        <v>11793.6</v>
      </c>
      <c r="K2" s="1">
        <v>11117.6</v>
      </c>
      <c r="L2" s="2"/>
      <c r="M2" s="2"/>
      <c r="N2" s="2"/>
      <c r="O2" s="2"/>
      <c r="P2" s="2"/>
      <c r="Q2" s="2"/>
      <c r="R2" s="2"/>
      <c r="S2" s="2"/>
      <c r="T2" s="2"/>
      <c r="U2" s="2"/>
      <c r="V2" s="2"/>
      <c r="W2" s="2"/>
      <c r="X2" s="2"/>
      <c r="Y2" s="2"/>
      <c r="Z2" s="2"/>
    </row>
    <row r="3">
      <c r="A3" s="1" t="s">
        <v>138</v>
      </c>
      <c r="B3" s="1">
        <v>9412.0</v>
      </c>
      <c r="C3" s="1">
        <v>11117.6</v>
      </c>
      <c r="D3" s="1">
        <v>12188.8</v>
      </c>
      <c r="E3" s="1">
        <v>13197.6</v>
      </c>
      <c r="F3" s="1">
        <v>12750.4</v>
      </c>
      <c r="G3" s="1">
        <v>12053.6</v>
      </c>
      <c r="H3" s="1">
        <v>11627.2</v>
      </c>
      <c r="I3" s="1">
        <v>11273.6</v>
      </c>
      <c r="J3" s="1">
        <v>11793.6</v>
      </c>
      <c r="K3" s="1">
        <v>11117.6</v>
      </c>
      <c r="L3" s="2"/>
      <c r="M3" s="2"/>
      <c r="N3" s="2"/>
      <c r="O3" s="2"/>
      <c r="P3" s="2"/>
      <c r="Q3" s="2"/>
      <c r="R3" s="2"/>
      <c r="S3" s="2"/>
      <c r="T3" s="2"/>
      <c r="U3" s="2"/>
      <c r="V3" s="2"/>
      <c r="W3" s="2"/>
      <c r="X3" s="2"/>
      <c r="Y3" s="2"/>
      <c r="Z3" s="2"/>
    </row>
    <row r="4">
      <c r="A4" s="1" t="s">
        <v>139</v>
      </c>
      <c r="B4" s="1">
        <v>8309.6</v>
      </c>
      <c r="C4" s="1">
        <v>9713.6</v>
      </c>
      <c r="D4" s="1">
        <v>10535.2</v>
      </c>
      <c r="E4" s="1">
        <v>11294.4</v>
      </c>
      <c r="F4" s="1">
        <v>10805.6</v>
      </c>
      <c r="G4" s="1">
        <v>10784.8</v>
      </c>
      <c r="H4" s="1">
        <v>10566.4</v>
      </c>
      <c r="I4" s="1">
        <v>10847.2</v>
      </c>
      <c r="J4" s="1">
        <v>11429.6</v>
      </c>
      <c r="K4" s="1">
        <v>6188.0</v>
      </c>
      <c r="L4" s="2"/>
      <c r="M4" s="2"/>
      <c r="N4" s="2"/>
      <c r="O4" s="2"/>
      <c r="P4" s="2"/>
      <c r="Q4" s="2"/>
      <c r="R4" s="2"/>
      <c r="S4" s="2"/>
      <c r="T4" s="2"/>
      <c r="U4" s="2"/>
      <c r="V4" s="2"/>
      <c r="W4" s="2"/>
      <c r="X4" s="2"/>
      <c r="Y4" s="2"/>
      <c r="Z4" s="2"/>
    </row>
    <row r="5">
      <c r="A5" s="1" t="s">
        <v>140</v>
      </c>
      <c r="B5" s="1">
        <v>1102.4</v>
      </c>
      <c r="C5" s="1">
        <v>1404.0</v>
      </c>
      <c r="D5" s="1">
        <v>1643.2</v>
      </c>
      <c r="E5" s="1">
        <v>1913.6</v>
      </c>
      <c r="F5" s="1">
        <v>1944.8</v>
      </c>
      <c r="G5" s="1">
        <v>1268.8</v>
      </c>
      <c r="H5" s="1">
        <v>1060.8</v>
      </c>
      <c r="I5" s="1">
        <v>424.32</v>
      </c>
      <c r="J5" s="1">
        <v>365.04</v>
      </c>
      <c r="K5" s="1">
        <v>4929.6</v>
      </c>
      <c r="L5" s="2"/>
      <c r="M5" s="2"/>
      <c r="N5" s="2"/>
      <c r="O5" s="2"/>
      <c r="P5" s="2"/>
      <c r="Q5" s="2"/>
      <c r="R5" s="2"/>
      <c r="S5" s="2"/>
      <c r="T5" s="2"/>
      <c r="U5" s="2"/>
      <c r="V5" s="2"/>
      <c r="W5" s="2"/>
      <c r="X5" s="2"/>
      <c r="Y5" s="2"/>
      <c r="Z5" s="2"/>
    </row>
    <row r="6">
      <c r="A6" s="1" t="s">
        <v>141</v>
      </c>
      <c r="B6" s="1">
        <v>329.68</v>
      </c>
      <c r="C6" s="1">
        <v>484.64</v>
      </c>
      <c r="D6" s="1">
        <v>546.0</v>
      </c>
      <c r="E6" s="1">
        <v>603.2</v>
      </c>
      <c r="F6" s="1">
        <v>625.0400000000001</v>
      </c>
      <c r="G6" s="1">
        <v>30.16</v>
      </c>
      <c r="H6" s="1">
        <v>11.44</v>
      </c>
      <c r="I6" s="1">
        <v>11.44</v>
      </c>
      <c r="J6" s="1">
        <v>11.44</v>
      </c>
      <c r="K6" s="1">
        <v>10.4</v>
      </c>
      <c r="L6" s="2"/>
      <c r="M6" s="2"/>
      <c r="N6" s="2"/>
      <c r="O6" s="2"/>
      <c r="P6" s="2"/>
      <c r="Q6" s="2"/>
      <c r="R6" s="2"/>
      <c r="S6" s="2"/>
      <c r="T6" s="2"/>
      <c r="U6" s="2"/>
      <c r="V6" s="2"/>
      <c r="W6" s="2"/>
      <c r="X6" s="2"/>
      <c r="Y6" s="2"/>
      <c r="Z6" s="2"/>
    </row>
    <row r="7">
      <c r="A7" s="1" t="s">
        <v>142</v>
      </c>
      <c r="B7" s="1">
        <v>0.0</v>
      </c>
      <c r="C7" s="1">
        <v>0.0</v>
      </c>
      <c r="D7" s="1">
        <v>0.0</v>
      </c>
      <c r="E7" s="1">
        <v>0.0</v>
      </c>
      <c r="F7" s="1">
        <v>0.0</v>
      </c>
      <c r="G7" s="1">
        <v>0.0</v>
      </c>
      <c r="H7" s="1">
        <v>16.64</v>
      </c>
      <c r="I7" s="1">
        <v>24.96</v>
      </c>
      <c r="J7" s="1">
        <v>0.0</v>
      </c>
      <c r="K7" s="1">
        <v>0.0</v>
      </c>
      <c r="L7" s="2"/>
      <c r="M7" s="2"/>
      <c r="N7" s="2"/>
      <c r="O7" s="2"/>
      <c r="P7" s="2"/>
      <c r="Q7" s="2"/>
      <c r="R7" s="2"/>
      <c r="S7" s="2"/>
      <c r="T7" s="2"/>
      <c r="U7" s="2"/>
      <c r="V7" s="2"/>
      <c r="W7" s="2"/>
      <c r="X7" s="2"/>
      <c r="Y7" s="2"/>
      <c r="Z7" s="2"/>
    </row>
    <row r="8">
      <c r="A8" s="1" t="s">
        <v>143</v>
      </c>
      <c r="B8" s="1">
        <v>0.0</v>
      </c>
      <c r="C8" s="1">
        <v>0.0</v>
      </c>
      <c r="D8" s="1">
        <v>50.96</v>
      </c>
      <c r="E8" s="1">
        <v>88.4</v>
      </c>
      <c r="F8" s="1">
        <v>54.08</v>
      </c>
      <c r="G8" s="1">
        <v>75.92</v>
      </c>
      <c r="H8" s="1">
        <v>76.96000000000001</v>
      </c>
      <c r="I8" s="1">
        <v>35.36</v>
      </c>
      <c r="J8" s="1">
        <v>26.0</v>
      </c>
      <c r="K8" s="1">
        <v>19.76</v>
      </c>
      <c r="L8" s="2"/>
      <c r="M8" s="2"/>
      <c r="N8" s="2"/>
      <c r="O8" s="2"/>
      <c r="P8" s="2"/>
      <c r="Q8" s="2"/>
      <c r="R8" s="2"/>
      <c r="S8" s="2"/>
      <c r="T8" s="2"/>
      <c r="U8" s="2"/>
      <c r="V8" s="2"/>
      <c r="W8" s="2"/>
      <c r="X8" s="2"/>
      <c r="Y8" s="2"/>
      <c r="Z8" s="2"/>
    </row>
    <row r="9">
      <c r="A9" s="1" t="s">
        <v>144</v>
      </c>
      <c r="B9" s="1">
        <v>94.64</v>
      </c>
      <c r="C9" s="1">
        <v>105.04</v>
      </c>
      <c r="D9" s="1">
        <v>125.84</v>
      </c>
      <c r="E9" s="1">
        <v>136.24</v>
      </c>
      <c r="F9" s="1">
        <v>141.44</v>
      </c>
      <c r="G9" s="1">
        <v>84.24000000000001</v>
      </c>
      <c r="H9" s="1">
        <v>159.12</v>
      </c>
      <c r="I9" s="1">
        <v>157.04</v>
      </c>
      <c r="J9" s="1">
        <v>94.64</v>
      </c>
      <c r="K9" s="1">
        <v>4648.8</v>
      </c>
      <c r="L9" s="2"/>
      <c r="M9" s="2"/>
      <c r="N9" s="2"/>
      <c r="O9" s="2"/>
      <c r="P9" s="2"/>
      <c r="Q9" s="2"/>
      <c r="R9" s="2"/>
      <c r="S9" s="2"/>
      <c r="T9" s="2"/>
      <c r="U9" s="2"/>
      <c r="V9" s="2"/>
      <c r="W9" s="2"/>
      <c r="X9" s="2"/>
      <c r="Y9" s="2"/>
      <c r="Z9" s="2"/>
    </row>
    <row r="10">
      <c r="A10" s="1" t="s">
        <v>145</v>
      </c>
      <c r="B10" s="1">
        <v>425.36</v>
      </c>
      <c r="C10" s="1">
        <v>588.64</v>
      </c>
      <c r="D10" s="1">
        <v>723.84</v>
      </c>
      <c r="E10" s="1">
        <v>828.88</v>
      </c>
      <c r="F10" s="1">
        <v>820.5600000000001</v>
      </c>
      <c r="G10" s="1">
        <v>190.32</v>
      </c>
      <c r="H10" s="1">
        <v>264.16</v>
      </c>
      <c r="I10" s="1">
        <v>228.8</v>
      </c>
      <c r="J10" s="1">
        <v>132.08</v>
      </c>
      <c r="K10" s="1">
        <v>4680.0</v>
      </c>
      <c r="L10" s="2"/>
      <c r="M10" s="2"/>
      <c r="N10" s="2"/>
      <c r="O10" s="2"/>
      <c r="P10" s="2"/>
      <c r="Q10" s="2"/>
      <c r="R10" s="2"/>
      <c r="S10" s="2"/>
      <c r="T10" s="2"/>
      <c r="U10" s="2"/>
      <c r="V10" s="2"/>
      <c r="W10" s="2"/>
      <c r="X10" s="2"/>
      <c r="Y10" s="2"/>
      <c r="Z10" s="2"/>
    </row>
    <row r="11">
      <c r="A11" s="1" t="s">
        <v>146</v>
      </c>
      <c r="B11" s="1">
        <v>677.0400000000001</v>
      </c>
      <c r="C11" s="1">
        <v>813.28</v>
      </c>
      <c r="D11" s="1">
        <v>923.52</v>
      </c>
      <c r="E11" s="1">
        <v>1081.6</v>
      </c>
      <c r="F11" s="1">
        <v>1123.2</v>
      </c>
      <c r="G11" s="1">
        <v>1081.6</v>
      </c>
      <c r="H11" s="1">
        <v>792.48</v>
      </c>
      <c r="I11" s="1">
        <v>195.52</v>
      </c>
      <c r="J11" s="1">
        <v>232.96</v>
      </c>
      <c r="K11" s="1">
        <v>245.44</v>
      </c>
      <c r="L11" s="2"/>
      <c r="M11" s="2"/>
      <c r="N11" s="2"/>
      <c r="O11" s="2"/>
      <c r="P11" s="2"/>
      <c r="Q11" s="2"/>
      <c r="R11" s="2"/>
      <c r="S11" s="2"/>
      <c r="T11" s="2"/>
      <c r="U11" s="2"/>
      <c r="V11" s="2"/>
      <c r="W11" s="2"/>
      <c r="X11" s="2"/>
      <c r="Y11" s="2"/>
      <c r="Z11" s="2"/>
    </row>
    <row r="12">
      <c r="A12" s="1" t="s">
        <v>147</v>
      </c>
      <c r="B12" s="1">
        <v>-16.64</v>
      </c>
      <c r="C12" s="1">
        <v>-17.68</v>
      </c>
      <c r="D12" s="1">
        <v>-18.72</v>
      </c>
      <c r="E12" s="1">
        <v>-24.96</v>
      </c>
      <c r="F12" s="1">
        <v>-33.28</v>
      </c>
      <c r="G12" s="1">
        <v>-96.72</v>
      </c>
      <c r="H12" s="1">
        <v>-62.40000000000001</v>
      </c>
      <c r="I12" s="1">
        <v>-41.6</v>
      </c>
      <c r="J12" s="1">
        <v>-125.84</v>
      </c>
      <c r="K12" s="1">
        <v>-327.6</v>
      </c>
      <c r="L12" s="2"/>
      <c r="M12" s="2"/>
      <c r="N12" s="2"/>
      <c r="O12" s="2"/>
      <c r="P12" s="2"/>
      <c r="Q12" s="2"/>
      <c r="R12" s="2"/>
      <c r="S12" s="2"/>
      <c r="T12" s="2"/>
      <c r="U12" s="2"/>
      <c r="V12" s="2"/>
      <c r="W12" s="2"/>
      <c r="X12" s="2"/>
      <c r="Y12" s="2"/>
      <c r="Z12" s="2"/>
    </row>
    <row r="13">
      <c r="A13" s="1" t="s">
        <v>148</v>
      </c>
      <c r="B13" s="1">
        <v>0.0</v>
      </c>
      <c r="C13" s="1">
        <v>0.0</v>
      </c>
      <c r="D13" s="1">
        <v>0.0</v>
      </c>
      <c r="E13" s="1">
        <v>0.0</v>
      </c>
      <c r="F13" s="1">
        <v>0.0</v>
      </c>
      <c r="G13" s="1">
        <v>0.0</v>
      </c>
      <c r="H13" s="1">
        <v>0.0</v>
      </c>
      <c r="I13" s="1">
        <v>0.0</v>
      </c>
      <c r="J13" s="1">
        <v>72.8</v>
      </c>
      <c r="K13" s="1">
        <v>194.48</v>
      </c>
      <c r="L13" s="2"/>
      <c r="M13" s="2"/>
      <c r="N13" s="2"/>
      <c r="O13" s="2"/>
      <c r="P13" s="2"/>
      <c r="Q13" s="2"/>
      <c r="R13" s="2"/>
      <c r="S13" s="2"/>
      <c r="T13" s="2"/>
      <c r="U13" s="2"/>
      <c r="V13" s="2"/>
      <c r="W13" s="2"/>
      <c r="X13" s="2"/>
      <c r="Y13" s="2"/>
      <c r="Z13" s="2"/>
    </row>
    <row r="14">
      <c r="A14" s="1" t="s">
        <v>149</v>
      </c>
      <c r="B14" s="1">
        <v>-16.64</v>
      </c>
      <c r="C14" s="1">
        <v>-17.68</v>
      </c>
      <c r="D14" s="1">
        <v>-18.72</v>
      </c>
      <c r="E14" s="1">
        <v>-24.96</v>
      </c>
      <c r="F14" s="1">
        <v>-33.28</v>
      </c>
      <c r="G14" s="1">
        <v>-96.72</v>
      </c>
      <c r="H14" s="1">
        <v>-62.40000000000001</v>
      </c>
      <c r="I14" s="1">
        <v>-41.6</v>
      </c>
      <c r="J14" s="1">
        <v>-53.04</v>
      </c>
      <c r="K14" s="1">
        <v>-133.12</v>
      </c>
      <c r="L14" s="2"/>
      <c r="M14" s="2"/>
      <c r="N14" s="2"/>
      <c r="O14" s="2"/>
      <c r="P14" s="2"/>
      <c r="Q14" s="2"/>
      <c r="R14" s="2"/>
      <c r="S14" s="2"/>
      <c r="T14" s="2"/>
      <c r="U14" s="2"/>
      <c r="V14" s="2"/>
      <c r="W14" s="2"/>
      <c r="X14" s="2"/>
      <c r="Y14" s="2"/>
      <c r="Z14" s="2"/>
    </row>
    <row r="15">
      <c r="A15" s="1" t="s">
        <v>150</v>
      </c>
      <c r="B15" s="1">
        <v>-2.08</v>
      </c>
      <c r="C15" s="1">
        <v>2.08</v>
      </c>
      <c r="D15" s="1">
        <v>1.04</v>
      </c>
      <c r="E15" s="1">
        <v>1.04</v>
      </c>
      <c r="F15" s="1">
        <v>1.04</v>
      </c>
      <c r="G15" s="1">
        <v>48.88</v>
      </c>
      <c r="H15" s="1">
        <v>5.2</v>
      </c>
      <c r="I15" s="1">
        <v>0.0</v>
      </c>
      <c r="J15" s="1">
        <v>4.16</v>
      </c>
      <c r="K15" s="1">
        <v>5.2</v>
      </c>
      <c r="L15" s="2"/>
      <c r="M15" s="2"/>
      <c r="N15" s="2"/>
      <c r="O15" s="2"/>
      <c r="P15" s="2"/>
      <c r="Q15" s="2"/>
      <c r="R15" s="2"/>
      <c r="S15" s="2"/>
      <c r="T15" s="2"/>
      <c r="U15" s="2"/>
      <c r="V15" s="2"/>
      <c r="W15" s="2"/>
      <c r="X15" s="2"/>
      <c r="Y15" s="2"/>
      <c r="Z15" s="2"/>
    </row>
    <row r="16">
      <c r="A16" s="1" t="s">
        <v>151</v>
      </c>
      <c r="B16" s="1">
        <v>-4.16</v>
      </c>
      <c r="C16" s="1">
        <v>6.24</v>
      </c>
      <c r="D16" s="1">
        <v>9.36</v>
      </c>
      <c r="E16" s="1">
        <v>-3.12</v>
      </c>
      <c r="F16" s="1">
        <v>4.16</v>
      </c>
      <c r="G16" s="1">
        <v>-4.16</v>
      </c>
      <c r="H16" s="1">
        <v>-6.24</v>
      </c>
      <c r="I16" s="1">
        <v>1.04</v>
      </c>
      <c r="J16" s="1">
        <v>2.08</v>
      </c>
      <c r="K16" s="1">
        <v>-18.72</v>
      </c>
      <c r="L16" s="2"/>
      <c r="M16" s="2"/>
      <c r="N16" s="2"/>
      <c r="O16" s="2"/>
      <c r="P16" s="2"/>
      <c r="Q16" s="2"/>
      <c r="R16" s="2"/>
      <c r="S16" s="2"/>
      <c r="T16" s="2"/>
      <c r="U16" s="2"/>
      <c r="V16" s="2"/>
      <c r="W16" s="2"/>
      <c r="X16" s="2"/>
      <c r="Y16" s="2"/>
      <c r="Z16" s="2"/>
    </row>
    <row r="17">
      <c r="A17" s="1" t="s">
        <v>152</v>
      </c>
      <c r="B17" s="1">
        <v>-33.28</v>
      </c>
      <c r="C17" s="1">
        <v>-4.16</v>
      </c>
      <c r="D17" s="1">
        <v>-11.44</v>
      </c>
      <c r="E17" s="1">
        <v>-5.2</v>
      </c>
      <c r="F17" s="1">
        <v>-63.44</v>
      </c>
      <c r="G17" s="1">
        <v>-118.56</v>
      </c>
      <c r="H17" s="1">
        <v>29.12</v>
      </c>
      <c r="I17" s="1">
        <v>-107.12</v>
      </c>
      <c r="J17" s="1">
        <v>-114.4</v>
      </c>
      <c r="K17" s="1">
        <v>-52.0</v>
      </c>
      <c r="L17" s="2"/>
      <c r="M17" s="2"/>
      <c r="N17" s="2"/>
      <c r="O17" s="2"/>
      <c r="P17" s="2"/>
      <c r="Q17" s="2"/>
      <c r="R17" s="2"/>
      <c r="S17" s="2"/>
      <c r="T17" s="2"/>
      <c r="U17" s="2"/>
      <c r="V17" s="2"/>
      <c r="W17" s="2"/>
      <c r="X17" s="2"/>
      <c r="Y17" s="2"/>
      <c r="Z17" s="2"/>
    </row>
    <row r="18">
      <c r="A18" s="1" t="s">
        <v>153</v>
      </c>
      <c r="B18" s="1">
        <v>620.88</v>
      </c>
      <c r="C18" s="1">
        <v>799.76</v>
      </c>
      <c r="D18" s="1">
        <v>903.76</v>
      </c>
      <c r="E18" s="1">
        <v>1050.4</v>
      </c>
      <c r="F18" s="1">
        <v>1032.72</v>
      </c>
      <c r="G18" s="1">
        <v>906.88</v>
      </c>
      <c r="H18" s="1">
        <v>758.1600000000001</v>
      </c>
      <c r="I18" s="1">
        <v>47.84</v>
      </c>
      <c r="J18" s="1">
        <v>71.76</v>
      </c>
      <c r="K18" s="1">
        <v>46.8</v>
      </c>
      <c r="L18" s="2"/>
      <c r="M18" s="2"/>
      <c r="N18" s="2"/>
      <c r="O18" s="2"/>
      <c r="P18" s="2"/>
      <c r="Q18" s="2"/>
      <c r="R18" s="2"/>
      <c r="S18" s="2"/>
      <c r="T18" s="2"/>
      <c r="U18" s="2"/>
      <c r="V18" s="2"/>
      <c r="W18" s="2"/>
      <c r="X18" s="2"/>
      <c r="Y18" s="2"/>
      <c r="Z18" s="2"/>
    </row>
    <row r="19">
      <c r="A19" s="1" t="s">
        <v>154</v>
      </c>
      <c r="B19" s="1">
        <v>-162.24</v>
      </c>
      <c r="C19" s="1">
        <v>-143.52</v>
      </c>
      <c r="D19" s="1">
        <v>-139.36</v>
      </c>
      <c r="E19" s="1">
        <v>-125.84</v>
      </c>
      <c r="F19" s="1">
        <v>-121.68</v>
      </c>
      <c r="G19" s="1">
        <v>-139.36</v>
      </c>
      <c r="H19" s="1">
        <v>-169.52</v>
      </c>
      <c r="I19" s="1">
        <v>-408.72</v>
      </c>
      <c r="J19" s="1">
        <v>-437.84</v>
      </c>
      <c r="K19" s="1">
        <v>-763.36</v>
      </c>
      <c r="L19" s="2"/>
      <c r="M19" s="2"/>
      <c r="N19" s="2"/>
      <c r="O19" s="2"/>
      <c r="P19" s="2"/>
      <c r="Q19" s="2"/>
      <c r="R19" s="2"/>
      <c r="S19" s="2"/>
      <c r="T19" s="2"/>
      <c r="U19" s="2"/>
      <c r="V19" s="2"/>
      <c r="W19" s="2"/>
      <c r="X19" s="2"/>
      <c r="Y19" s="2"/>
      <c r="Z19" s="2"/>
    </row>
    <row r="20">
      <c r="A20" s="1" t="s">
        <v>155</v>
      </c>
      <c r="B20" s="1">
        <v>-15.6</v>
      </c>
      <c r="C20" s="1">
        <v>-53.04</v>
      </c>
      <c r="D20" s="1">
        <v>-33.28</v>
      </c>
      <c r="E20" s="1">
        <v>-43.68</v>
      </c>
      <c r="F20" s="1">
        <v>-86.32000000000001</v>
      </c>
      <c r="G20" s="1">
        <v>-42.64</v>
      </c>
      <c r="H20" s="1">
        <v>-43.68</v>
      </c>
      <c r="I20" s="1">
        <v>-45.76000000000001</v>
      </c>
      <c r="J20" s="1">
        <v>-31.2</v>
      </c>
      <c r="K20" s="1">
        <v>4.16</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0.0</v>
      </c>
      <c r="G21" s="1">
        <v>0.0</v>
      </c>
      <c r="H21" s="1">
        <v>0.0</v>
      </c>
      <c r="I21" s="1">
        <v>-1372.8</v>
      </c>
      <c r="J21" s="1">
        <v>-83.2</v>
      </c>
      <c r="K21" s="1">
        <v>-2392.0</v>
      </c>
      <c r="L21" s="2"/>
      <c r="M21" s="2"/>
      <c r="N21" s="2"/>
      <c r="O21" s="2"/>
      <c r="P21" s="2"/>
      <c r="Q21" s="2"/>
      <c r="R21" s="2"/>
      <c r="S21" s="2"/>
      <c r="T21" s="2"/>
      <c r="U21" s="2"/>
      <c r="V21" s="2"/>
      <c r="W21" s="2"/>
      <c r="X21" s="2"/>
      <c r="Y21" s="2"/>
      <c r="Z21" s="2"/>
    </row>
    <row r="22" ht="15.75" customHeight="1">
      <c r="A22" s="1" t="s">
        <v>157</v>
      </c>
      <c r="B22" s="1">
        <v>83.2</v>
      </c>
      <c r="C22" s="1">
        <v>31.2</v>
      </c>
      <c r="D22" s="1">
        <v>53.04</v>
      </c>
      <c r="E22" s="1">
        <v>52.0</v>
      </c>
      <c r="F22" s="1">
        <v>1.04</v>
      </c>
      <c r="G22" s="1">
        <v>-53.04</v>
      </c>
      <c r="H22" s="1">
        <v>180.96</v>
      </c>
      <c r="I22" s="1">
        <v>0.0</v>
      </c>
      <c r="J22" s="1">
        <v>0.0</v>
      </c>
      <c r="K22" s="1">
        <v>0.0</v>
      </c>
      <c r="L22" s="2"/>
      <c r="M22" s="2"/>
      <c r="N22" s="2"/>
      <c r="O22" s="2"/>
      <c r="P22" s="2"/>
      <c r="Q22" s="2"/>
      <c r="R22" s="2"/>
      <c r="S22" s="2"/>
      <c r="T22" s="2"/>
      <c r="U22" s="2"/>
      <c r="V22" s="2"/>
      <c r="W22" s="2"/>
      <c r="X22" s="2"/>
      <c r="Y22" s="2"/>
      <c r="Z22" s="2"/>
    </row>
    <row r="23" ht="15.75" customHeight="1">
      <c r="A23" s="1" t="s">
        <v>158</v>
      </c>
      <c r="B23" s="1">
        <v>-9.36</v>
      </c>
      <c r="C23" s="1">
        <v>-16.64</v>
      </c>
      <c r="D23" s="1">
        <v>41.6</v>
      </c>
      <c r="E23" s="1">
        <v>-10.4</v>
      </c>
      <c r="F23" s="1">
        <v>-1.04</v>
      </c>
      <c r="G23" s="1">
        <v>-79.04</v>
      </c>
      <c r="H23" s="1">
        <v>165.36</v>
      </c>
      <c r="I23" s="1">
        <v>-33.28</v>
      </c>
      <c r="J23" s="1">
        <v>-204.88</v>
      </c>
      <c r="K23" s="1">
        <v>-53.04</v>
      </c>
      <c r="L23" s="2"/>
      <c r="M23" s="2"/>
      <c r="N23" s="2"/>
      <c r="O23" s="2"/>
      <c r="P23" s="2"/>
      <c r="Q23" s="2"/>
      <c r="R23" s="2"/>
      <c r="S23" s="2"/>
      <c r="T23" s="2"/>
      <c r="U23" s="2"/>
      <c r="V23" s="2"/>
      <c r="W23" s="2"/>
      <c r="X23" s="2"/>
      <c r="Y23" s="2"/>
      <c r="Z23" s="2"/>
    </row>
    <row r="24" ht="15.75" customHeight="1">
      <c r="A24" s="1" t="s">
        <v>159</v>
      </c>
      <c r="B24" s="1">
        <v>0.0</v>
      </c>
      <c r="C24" s="1">
        <v>0.0</v>
      </c>
      <c r="D24" s="1">
        <v>0.0</v>
      </c>
      <c r="E24" s="1">
        <v>0.0</v>
      </c>
      <c r="F24" s="1">
        <v>0.0</v>
      </c>
      <c r="G24" s="1">
        <v>0.0</v>
      </c>
      <c r="H24" s="1">
        <v>0.0</v>
      </c>
      <c r="I24" s="1">
        <v>-172.64</v>
      </c>
      <c r="J24" s="1">
        <v>-100.88</v>
      </c>
      <c r="K24" s="1">
        <v>-256.88</v>
      </c>
      <c r="L24" s="2"/>
      <c r="M24" s="2"/>
      <c r="N24" s="2"/>
      <c r="O24" s="2"/>
      <c r="P24" s="2"/>
      <c r="Q24" s="2"/>
      <c r="R24" s="2"/>
      <c r="S24" s="2"/>
      <c r="T24" s="2"/>
      <c r="U24" s="2"/>
      <c r="V24" s="2"/>
      <c r="W24" s="2"/>
      <c r="X24" s="2"/>
      <c r="Y24" s="2"/>
      <c r="Z24" s="2"/>
    </row>
    <row r="25" ht="15.75" customHeight="1">
      <c r="A25" s="1" t="s">
        <v>160</v>
      </c>
      <c r="B25" s="1">
        <v>0.0</v>
      </c>
      <c r="C25" s="1">
        <v>0.0</v>
      </c>
      <c r="D25" s="1">
        <v>0.0</v>
      </c>
      <c r="E25" s="1">
        <v>-10.4</v>
      </c>
      <c r="F25" s="1">
        <v>0.0</v>
      </c>
      <c r="G25" s="1">
        <v>0.0</v>
      </c>
      <c r="H25" s="1">
        <v>0.0</v>
      </c>
      <c r="I25" s="1">
        <v>0.0</v>
      </c>
      <c r="J25" s="1">
        <v>0.0</v>
      </c>
      <c r="K25" s="1">
        <v>-47.84</v>
      </c>
      <c r="L25" s="2"/>
      <c r="M25" s="2"/>
      <c r="N25" s="2"/>
      <c r="O25" s="2"/>
      <c r="P25" s="2"/>
      <c r="Q25" s="2"/>
      <c r="R25" s="2"/>
      <c r="S25" s="2"/>
      <c r="T25" s="2"/>
      <c r="U25" s="2"/>
      <c r="V25" s="2"/>
      <c r="W25" s="2"/>
      <c r="X25" s="2"/>
      <c r="Y25" s="2"/>
      <c r="Z25" s="2"/>
    </row>
    <row r="26" ht="15.75" customHeight="1">
      <c r="A26" s="1" t="s">
        <v>161</v>
      </c>
      <c r="B26" s="1">
        <v>-31.2</v>
      </c>
      <c r="C26" s="1">
        <v>-15.6</v>
      </c>
      <c r="D26" s="1">
        <v>-29.12</v>
      </c>
      <c r="E26" s="1">
        <v>-21.84</v>
      </c>
      <c r="F26" s="1">
        <v>-44.72</v>
      </c>
      <c r="G26" s="1">
        <v>-74.88</v>
      </c>
      <c r="H26" s="1">
        <v>-263.12</v>
      </c>
      <c r="I26" s="1">
        <v>-1050.4</v>
      </c>
      <c r="J26" s="1">
        <v>-218.4</v>
      </c>
      <c r="K26" s="1">
        <v>0.0</v>
      </c>
      <c r="L26" s="2"/>
      <c r="M26" s="2"/>
      <c r="N26" s="2"/>
      <c r="O26" s="2"/>
      <c r="P26" s="2"/>
      <c r="Q26" s="2"/>
      <c r="R26" s="2"/>
      <c r="S26" s="2"/>
      <c r="T26" s="2"/>
      <c r="U26" s="2"/>
      <c r="V26" s="2"/>
      <c r="W26" s="2"/>
      <c r="X26" s="2"/>
      <c r="Y26" s="2"/>
      <c r="Z26" s="2"/>
    </row>
    <row r="27" ht="15.75" customHeight="1">
      <c r="A27" s="1" t="s">
        <v>162</v>
      </c>
      <c r="B27" s="1">
        <v>402.48</v>
      </c>
      <c r="C27" s="1">
        <v>568.88</v>
      </c>
      <c r="D27" s="1">
        <v>795.6</v>
      </c>
      <c r="E27" s="1">
        <v>846.5600000000001</v>
      </c>
      <c r="F27" s="1">
        <v>780.0</v>
      </c>
      <c r="G27" s="1">
        <v>517.9200000000001</v>
      </c>
      <c r="H27" s="1">
        <v>628.16</v>
      </c>
      <c r="I27" s="1">
        <v>-3036.8</v>
      </c>
      <c r="J27" s="1">
        <v>-1004.64</v>
      </c>
      <c r="K27" s="1">
        <v>-3463.2</v>
      </c>
      <c r="L27" s="2"/>
      <c r="M27" s="2"/>
      <c r="N27" s="2"/>
      <c r="O27" s="2"/>
      <c r="P27" s="2"/>
      <c r="Q27" s="2"/>
      <c r="R27" s="2"/>
      <c r="S27" s="2"/>
      <c r="T27" s="2"/>
      <c r="U27" s="2"/>
      <c r="V27" s="2"/>
      <c r="W27" s="2"/>
      <c r="X27" s="2"/>
      <c r="Y27" s="2"/>
      <c r="Z27" s="2"/>
    </row>
    <row r="28" ht="15.75" customHeight="1">
      <c r="A28" s="1" t="s">
        <v>163</v>
      </c>
      <c r="B28" s="1">
        <v>108.16</v>
      </c>
      <c r="C28" s="1">
        <v>114.4</v>
      </c>
      <c r="D28" s="1">
        <v>150.8</v>
      </c>
      <c r="E28" s="1">
        <v>154.96</v>
      </c>
      <c r="F28" s="1">
        <v>48.88</v>
      </c>
      <c r="G28" s="1">
        <v>85.28</v>
      </c>
      <c r="H28" s="1">
        <v>53.04</v>
      </c>
      <c r="I28" s="1">
        <v>40.56</v>
      </c>
      <c r="J28" s="1">
        <v>47.84</v>
      </c>
      <c r="K28" s="1">
        <v>116.48</v>
      </c>
      <c r="L28" s="2"/>
      <c r="M28" s="2"/>
      <c r="N28" s="2"/>
      <c r="O28" s="2"/>
      <c r="P28" s="2"/>
      <c r="Q28" s="2"/>
      <c r="R28" s="2"/>
      <c r="S28" s="2"/>
      <c r="T28" s="2"/>
      <c r="U28" s="2"/>
      <c r="V28" s="2"/>
      <c r="W28" s="2"/>
      <c r="X28" s="2"/>
      <c r="Y28" s="2"/>
      <c r="Z28" s="2"/>
    </row>
    <row r="29" ht="15.75" customHeight="1">
      <c r="A29" s="1" t="s">
        <v>164</v>
      </c>
      <c r="B29" s="1">
        <v>293.28</v>
      </c>
      <c r="C29" s="1">
        <v>454.48</v>
      </c>
      <c r="D29" s="1">
        <v>644.8000000000001</v>
      </c>
      <c r="E29" s="1">
        <v>691.6</v>
      </c>
      <c r="F29" s="1">
        <v>731.12</v>
      </c>
      <c r="G29" s="1">
        <v>432.64</v>
      </c>
      <c r="H29" s="1">
        <v>575.12</v>
      </c>
      <c r="I29" s="1">
        <v>-3078.4</v>
      </c>
      <c r="J29" s="1">
        <v>-1050.4</v>
      </c>
      <c r="K29" s="1">
        <v>-3577.6</v>
      </c>
      <c r="L29" s="2"/>
      <c r="M29" s="2"/>
      <c r="N29" s="2"/>
      <c r="O29" s="2"/>
      <c r="P29" s="2"/>
      <c r="Q29" s="2"/>
      <c r="R29" s="2"/>
      <c r="S29" s="2"/>
      <c r="T29" s="2"/>
      <c r="U29" s="2"/>
      <c r="V29" s="2"/>
      <c r="W29" s="2"/>
      <c r="X29" s="2"/>
      <c r="Y29" s="2"/>
      <c r="Z29" s="2"/>
    </row>
    <row r="30" ht="15.75" customHeight="1">
      <c r="A30" s="1" t="s">
        <v>165</v>
      </c>
      <c r="B30" s="1">
        <v>0.0</v>
      </c>
      <c r="C30" s="1">
        <v>0.0</v>
      </c>
      <c r="D30" s="1">
        <v>11.44</v>
      </c>
      <c r="E30" s="1">
        <v>0.0</v>
      </c>
      <c r="F30" s="1">
        <v>0.0</v>
      </c>
      <c r="G30" s="1">
        <v>3203.2</v>
      </c>
      <c r="H30" s="1">
        <v>0.0</v>
      </c>
      <c r="I30" s="1">
        <v>0.0</v>
      </c>
      <c r="J30" s="1">
        <v>0.0</v>
      </c>
      <c r="K30" s="1">
        <v>0.0</v>
      </c>
      <c r="L30" s="2"/>
      <c r="M30" s="2"/>
      <c r="N30" s="2"/>
      <c r="O30" s="2"/>
      <c r="P30" s="2"/>
      <c r="Q30" s="2"/>
      <c r="R30" s="2"/>
      <c r="S30" s="2"/>
      <c r="T30" s="2"/>
      <c r="U30" s="2"/>
      <c r="V30" s="2"/>
      <c r="W30" s="2"/>
      <c r="X30" s="2"/>
      <c r="Y30" s="2"/>
      <c r="Z30" s="2"/>
    </row>
    <row r="31" ht="15.75" customHeight="1">
      <c r="A31" s="1" t="s">
        <v>166</v>
      </c>
      <c r="B31" s="1">
        <v>293.28</v>
      </c>
      <c r="C31" s="1">
        <v>454.48</v>
      </c>
      <c r="D31" s="1">
        <v>657.28</v>
      </c>
      <c r="E31" s="1">
        <v>691.6</v>
      </c>
      <c r="F31" s="1">
        <v>731.12</v>
      </c>
      <c r="G31" s="1">
        <v>3629.6</v>
      </c>
      <c r="H31" s="1">
        <v>575.12</v>
      </c>
      <c r="I31" s="1">
        <v>-3078.4</v>
      </c>
      <c r="J31" s="1">
        <v>-1050.4</v>
      </c>
      <c r="K31" s="1">
        <v>-3577.6</v>
      </c>
      <c r="L31" s="2"/>
      <c r="M31" s="2"/>
      <c r="N31" s="2"/>
      <c r="O31" s="2"/>
      <c r="P31" s="2"/>
      <c r="Q31" s="2"/>
      <c r="R31" s="2"/>
      <c r="S31" s="2"/>
      <c r="T31" s="2"/>
      <c r="U31" s="2"/>
      <c r="V31" s="2"/>
      <c r="W31" s="2"/>
      <c r="X31" s="2"/>
      <c r="Y31" s="2"/>
      <c r="Z31" s="2"/>
    </row>
    <row r="32" ht="15.75" customHeight="1">
      <c r="A32" s="1" t="s">
        <v>97</v>
      </c>
      <c r="B32" s="1">
        <v>-17.68</v>
      </c>
      <c r="C32" s="1">
        <v>-31.2</v>
      </c>
      <c r="D32" s="1">
        <v>-55.12</v>
      </c>
      <c r="E32" s="1">
        <v>-66.56</v>
      </c>
      <c r="F32" s="1">
        <v>-75.92</v>
      </c>
      <c r="G32" s="1">
        <v>-95.68</v>
      </c>
      <c r="H32" s="1">
        <v>-3.12</v>
      </c>
      <c r="I32" s="1">
        <v>-3.12</v>
      </c>
      <c r="J32" s="1">
        <v>0.0</v>
      </c>
      <c r="K32" s="1">
        <v>-1.04</v>
      </c>
      <c r="L32" s="2"/>
      <c r="M32" s="2"/>
      <c r="N32" s="2"/>
      <c r="O32" s="2"/>
      <c r="P32" s="2"/>
      <c r="Q32" s="2"/>
      <c r="R32" s="2"/>
      <c r="S32" s="2"/>
      <c r="T32" s="2"/>
      <c r="U32" s="2"/>
      <c r="V32" s="2"/>
      <c r="W32" s="2"/>
      <c r="X32" s="2"/>
      <c r="Y32" s="2"/>
      <c r="Z32" s="2"/>
    </row>
    <row r="33" ht="15.75" customHeight="1">
      <c r="A33" s="1" t="s">
        <v>167</v>
      </c>
      <c r="B33" s="1">
        <v>275.6</v>
      </c>
      <c r="C33" s="1">
        <v>422.24</v>
      </c>
      <c r="D33" s="1">
        <v>602.16</v>
      </c>
      <c r="E33" s="1">
        <v>625.0400000000001</v>
      </c>
      <c r="F33" s="1">
        <v>655.2</v>
      </c>
      <c r="G33" s="1">
        <v>3536.0</v>
      </c>
      <c r="H33" s="1">
        <v>572.0</v>
      </c>
      <c r="I33" s="1">
        <v>-3078.4</v>
      </c>
      <c r="J33" s="1">
        <v>-1050.4</v>
      </c>
      <c r="K33" s="1">
        <v>-3577.6</v>
      </c>
      <c r="L33" s="2"/>
      <c r="M33" s="2"/>
      <c r="N33" s="2"/>
      <c r="O33" s="2"/>
      <c r="P33" s="2"/>
      <c r="Q33" s="2"/>
      <c r="R33" s="2"/>
      <c r="S33" s="2"/>
      <c r="T33" s="2"/>
      <c r="U33" s="2"/>
      <c r="V33" s="2"/>
      <c r="W33" s="2"/>
      <c r="X33" s="2"/>
      <c r="Y33" s="2"/>
      <c r="Z33" s="2"/>
    </row>
    <row r="34" ht="15.75" customHeight="1">
      <c r="A34" s="1" t="s">
        <v>168</v>
      </c>
      <c r="B34" s="1">
        <v>275.6</v>
      </c>
      <c r="C34" s="1">
        <v>422.24</v>
      </c>
      <c r="D34" s="1">
        <v>602.16</v>
      </c>
      <c r="E34" s="1">
        <v>625.0400000000001</v>
      </c>
      <c r="F34" s="1">
        <v>655.2</v>
      </c>
      <c r="G34" s="1">
        <v>3536.0</v>
      </c>
      <c r="H34" s="1">
        <v>572.0</v>
      </c>
      <c r="I34" s="1">
        <v>-3078.4</v>
      </c>
      <c r="J34" s="1">
        <v>-1050.4</v>
      </c>
      <c r="K34" s="1">
        <v>-3577.6</v>
      </c>
      <c r="L34" s="2"/>
      <c r="M34" s="2"/>
      <c r="N34" s="2"/>
      <c r="O34" s="2"/>
      <c r="P34" s="2"/>
      <c r="Q34" s="2"/>
      <c r="R34" s="2"/>
      <c r="S34" s="2"/>
      <c r="T34" s="2"/>
      <c r="U34" s="2"/>
      <c r="V34" s="2"/>
      <c r="W34" s="2"/>
      <c r="X34" s="2"/>
      <c r="Y34" s="2"/>
      <c r="Z34" s="2"/>
    </row>
    <row r="35" ht="15.75" customHeight="1">
      <c r="A35" s="1" t="s">
        <v>169</v>
      </c>
      <c r="B35" s="1">
        <v>275.6</v>
      </c>
      <c r="C35" s="1">
        <v>422.24</v>
      </c>
      <c r="D35" s="1">
        <v>589.6800000000001</v>
      </c>
      <c r="E35" s="1">
        <v>625.0400000000001</v>
      </c>
      <c r="F35" s="1">
        <v>655.2</v>
      </c>
      <c r="G35" s="1">
        <v>336.96</v>
      </c>
      <c r="H35" s="1">
        <v>572.0</v>
      </c>
      <c r="I35" s="1">
        <v>-3078.4</v>
      </c>
      <c r="J35" s="1">
        <v>-1050.4</v>
      </c>
      <c r="K35" s="1">
        <v>-3577.6</v>
      </c>
      <c r="L35" s="2"/>
      <c r="M35" s="2"/>
      <c r="N35" s="2"/>
      <c r="O35" s="2"/>
      <c r="P35" s="2"/>
      <c r="Q35" s="2"/>
      <c r="R35" s="2"/>
      <c r="S35" s="2"/>
      <c r="T35" s="2"/>
      <c r="U35" s="2"/>
      <c r="V35" s="2"/>
      <c r="W35" s="2"/>
      <c r="X35" s="2"/>
      <c r="Y35" s="2"/>
      <c r="Z35" s="2"/>
    </row>
    <row r="36" ht="15.75" customHeight="1">
      <c r="A36" s="1" t="s">
        <v>170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171</v>
      </c>
      <c r="B37" s="1" t="s">
        <v>172</v>
      </c>
      <c r="C37" s="1" t="s">
        <v>173</v>
      </c>
      <c r="D37" s="1" t="s">
        <v>174</v>
      </c>
      <c r="E37" s="1" t="s">
        <v>175</v>
      </c>
      <c r="F37" s="1" t="s">
        <v>176</v>
      </c>
      <c r="G37" s="1" t="s">
        <v>177</v>
      </c>
      <c r="H37" s="1" t="s">
        <v>178</v>
      </c>
      <c r="I37" s="1" t="s">
        <v>179</v>
      </c>
      <c r="J37" s="1" t="s">
        <v>180</v>
      </c>
      <c r="K37" s="1" t="s">
        <v>181</v>
      </c>
      <c r="L37" s="2"/>
      <c r="M37" s="2"/>
      <c r="N37" s="2"/>
      <c r="O37" s="2"/>
      <c r="P37" s="2"/>
      <c r="Q37" s="2"/>
      <c r="R37" s="2"/>
      <c r="S37" s="2"/>
      <c r="T37" s="2"/>
      <c r="U37" s="2"/>
      <c r="V37" s="2"/>
      <c r="W37" s="2"/>
      <c r="X37" s="2"/>
      <c r="Y37" s="2"/>
      <c r="Z37" s="2"/>
    </row>
    <row r="38" ht="15.75" customHeight="1">
      <c r="A38" s="1" t="s">
        <v>182</v>
      </c>
      <c r="B38" s="1" t="s">
        <v>172</v>
      </c>
      <c r="C38" s="1" t="s">
        <v>173</v>
      </c>
      <c r="D38" s="1" t="s">
        <v>183</v>
      </c>
      <c r="E38" s="1" t="s">
        <v>175</v>
      </c>
      <c r="F38" s="1" t="s">
        <v>176</v>
      </c>
      <c r="G38" s="1" t="s">
        <v>184</v>
      </c>
      <c r="H38" s="1" t="s">
        <v>178</v>
      </c>
      <c r="I38" s="1" t="s">
        <v>179</v>
      </c>
      <c r="J38" s="1" t="s">
        <v>180</v>
      </c>
      <c r="K38" s="1" t="s">
        <v>181</v>
      </c>
      <c r="L38" s="2"/>
      <c r="M38" s="2"/>
      <c r="N38" s="2"/>
      <c r="O38" s="2"/>
      <c r="P38" s="2"/>
      <c r="Q38" s="2"/>
      <c r="R38" s="2"/>
      <c r="S38" s="2"/>
      <c r="T38" s="2"/>
      <c r="U38" s="2"/>
      <c r="V38" s="2"/>
      <c r="W38" s="2"/>
      <c r="X38" s="2"/>
      <c r="Y38" s="2"/>
      <c r="Z38" s="2"/>
    </row>
    <row r="39" ht="15.75" customHeight="1">
      <c r="A39" s="1" t="s">
        <v>185</v>
      </c>
      <c r="B39" s="1">
        <v>99.0</v>
      </c>
      <c r="C39" s="1">
        <v>101.0</v>
      </c>
      <c r="D39" s="1">
        <v>104.0</v>
      </c>
      <c r="E39" s="1">
        <v>105.0</v>
      </c>
      <c r="F39" s="1">
        <v>106.0</v>
      </c>
      <c r="G39" s="1">
        <v>108.0</v>
      </c>
      <c r="H39" s="1">
        <v>109.0</v>
      </c>
      <c r="I39" s="1">
        <v>110.0</v>
      </c>
      <c r="J39" s="1">
        <v>111.0</v>
      </c>
      <c r="K39" s="1">
        <v>111.0</v>
      </c>
      <c r="L39" s="2"/>
      <c r="M39" s="2"/>
      <c r="N39" s="2"/>
      <c r="O39" s="2"/>
      <c r="P39" s="2"/>
      <c r="Q39" s="2"/>
      <c r="R39" s="2"/>
      <c r="S39" s="2"/>
      <c r="T39" s="2"/>
      <c r="U39" s="2"/>
      <c r="V39" s="2"/>
      <c r="W39" s="2"/>
      <c r="X39" s="2"/>
      <c r="Y39" s="2"/>
      <c r="Z39" s="2"/>
    </row>
    <row r="40" ht="15.75" customHeight="1">
      <c r="A40" s="1" t="s">
        <v>186</v>
      </c>
      <c r="B40" s="1" t="s">
        <v>187</v>
      </c>
      <c r="C40" s="1" t="s">
        <v>188</v>
      </c>
      <c r="D40" s="1" t="s">
        <v>189</v>
      </c>
      <c r="E40" s="1" t="s">
        <v>190</v>
      </c>
      <c r="F40" s="1" t="s">
        <v>176</v>
      </c>
      <c r="G40" s="1" t="s">
        <v>191</v>
      </c>
      <c r="H40" s="1" t="s">
        <v>178</v>
      </c>
      <c r="I40" s="1" t="s">
        <v>179</v>
      </c>
      <c r="J40" s="1" t="s">
        <v>180</v>
      </c>
      <c r="K40" s="1" t="s">
        <v>181</v>
      </c>
      <c r="L40" s="2"/>
      <c r="M40" s="2"/>
      <c r="N40" s="2"/>
      <c r="O40" s="2"/>
      <c r="P40" s="2"/>
      <c r="Q40" s="2"/>
      <c r="R40" s="2"/>
      <c r="S40" s="2"/>
      <c r="T40" s="2"/>
      <c r="U40" s="2"/>
      <c r="V40" s="2"/>
      <c r="W40" s="2"/>
      <c r="X40" s="2"/>
      <c r="Y40" s="2"/>
      <c r="Z40" s="2"/>
    </row>
    <row r="41" ht="15.75" customHeight="1">
      <c r="A41" s="1" t="s">
        <v>192</v>
      </c>
      <c r="B41" s="1" t="s">
        <v>187</v>
      </c>
      <c r="C41" s="1" t="s">
        <v>188</v>
      </c>
      <c r="D41" s="1" t="s">
        <v>193</v>
      </c>
      <c r="E41" s="1" t="s">
        <v>190</v>
      </c>
      <c r="F41" s="1" t="s">
        <v>176</v>
      </c>
      <c r="G41" s="1">
        <v>3.0</v>
      </c>
      <c r="H41" s="1" t="s">
        <v>178</v>
      </c>
      <c r="I41" s="1" t="s">
        <v>179</v>
      </c>
      <c r="J41" s="1" t="s">
        <v>180</v>
      </c>
      <c r="K41" s="1" t="s">
        <v>181</v>
      </c>
      <c r="L41" s="2"/>
      <c r="M41" s="2"/>
      <c r="N41" s="2"/>
      <c r="O41" s="2"/>
      <c r="P41" s="2"/>
      <c r="Q41" s="2"/>
      <c r="R41" s="2"/>
      <c r="S41" s="2"/>
      <c r="T41" s="2"/>
      <c r="U41" s="2"/>
      <c r="V41" s="2"/>
      <c r="W41" s="2"/>
      <c r="X41" s="2"/>
      <c r="Y41" s="2"/>
      <c r="Z41" s="2"/>
    </row>
    <row r="42" ht="15.75" customHeight="1">
      <c r="A42" s="1" t="s">
        <v>194</v>
      </c>
      <c r="B42" s="1">
        <v>101.0</v>
      </c>
      <c r="C42" s="1">
        <v>102.0</v>
      </c>
      <c r="D42" s="1">
        <v>104.0</v>
      </c>
      <c r="E42" s="1">
        <v>105.0</v>
      </c>
      <c r="F42" s="1">
        <v>106.0</v>
      </c>
      <c r="G42" s="1">
        <v>108.0</v>
      </c>
      <c r="H42" s="1">
        <v>109.0</v>
      </c>
      <c r="I42" s="1">
        <v>110.0</v>
      </c>
      <c r="J42" s="1">
        <v>111.0</v>
      </c>
      <c r="K42" s="1">
        <v>111.0</v>
      </c>
      <c r="L42" s="2"/>
      <c r="M42" s="2"/>
      <c r="N42" s="2"/>
      <c r="O42" s="2"/>
      <c r="P42" s="2"/>
      <c r="Q42" s="2"/>
      <c r="R42" s="2"/>
      <c r="S42" s="2"/>
      <c r="T42" s="2"/>
      <c r="U42" s="2"/>
      <c r="V42" s="2"/>
      <c r="W42" s="2"/>
      <c r="X42" s="2"/>
      <c r="Y42" s="2"/>
      <c r="Z42" s="2"/>
    </row>
    <row r="43" ht="15.75" customHeight="1">
      <c r="A43" s="1" t="s">
        <v>195</v>
      </c>
      <c r="B43" s="1" t="s">
        <v>196</v>
      </c>
      <c r="C43" s="1" t="s">
        <v>197</v>
      </c>
      <c r="D43" s="1" t="s">
        <v>198</v>
      </c>
      <c r="E43" s="1" t="s">
        <v>199</v>
      </c>
      <c r="F43" s="1" t="s">
        <v>200</v>
      </c>
      <c r="G43" s="1" t="s">
        <v>201</v>
      </c>
      <c r="H43" s="1" t="s">
        <v>202</v>
      </c>
      <c r="I43" s="1" t="s">
        <v>203</v>
      </c>
      <c r="J43" s="1" t="s">
        <v>204</v>
      </c>
      <c r="K43" s="1" t="s">
        <v>205</v>
      </c>
      <c r="L43" s="2"/>
      <c r="M43" s="2"/>
      <c r="N43" s="2"/>
      <c r="O43" s="2"/>
      <c r="P43" s="2"/>
      <c r="Q43" s="2"/>
      <c r="R43" s="2"/>
      <c r="S43" s="2"/>
      <c r="T43" s="2"/>
      <c r="U43" s="2"/>
      <c r="V43" s="2"/>
      <c r="W43" s="2"/>
      <c r="X43" s="2"/>
      <c r="Y43" s="2"/>
      <c r="Z43" s="2"/>
    </row>
    <row r="44" ht="15.75" customHeight="1">
      <c r="A44" s="1" t="s">
        <v>206</v>
      </c>
      <c r="B44" s="1" t="s">
        <v>207</v>
      </c>
      <c r="C44" s="1" t="s">
        <v>208</v>
      </c>
      <c r="D44" s="1" t="s">
        <v>209</v>
      </c>
      <c r="E44" s="1" t="s">
        <v>210</v>
      </c>
      <c r="F44" s="1" t="s">
        <v>211</v>
      </c>
      <c r="G44" s="1" t="s">
        <v>201</v>
      </c>
      <c r="H44" s="1" t="s">
        <v>202</v>
      </c>
      <c r="I44" s="1" t="s">
        <v>203</v>
      </c>
      <c r="J44" s="1" t="s">
        <v>204</v>
      </c>
      <c r="K44" s="1" t="s">
        <v>205</v>
      </c>
      <c r="L44" s="2"/>
      <c r="M44" s="2"/>
      <c r="N44" s="2"/>
      <c r="O44" s="2"/>
      <c r="P44" s="2"/>
      <c r="Q44" s="2"/>
      <c r="R44" s="2"/>
      <c r="S44" s="2"/>
      <c r="T44" s="2"/>
      <c r="U44" s="2"/>
      <c r="V44" s="2"/>
      <c r="W44" s="2"/>
      <c r="X44" s="2"/>
      <c r="Y44" s="2"/>
      <c r="Z44" s="2"/>
    </row>
    <row r="45" ht="15.75" customHeight="1">
      <c r="A45" s="1" t="s">
        <v>212</v>
      </c>
      <c r="B45" s="1" t="s">
        <v>213</v>
      </c>
      <c r="C45" s="1" t="s">
        <v>214</v>
      </c>
      <c r="D45" s="1" t="s">
        <v>215</v>
      </c>
      <c r="E45" s="1" t="s">
        <v>216</v>
      </c>
      <c r="F45" s="1" t="s">
        <v>216</v>
      </c>
      <c r="G45" s="1">
        <v>0.0</v>
      </c>
      <c r="H45" s="1" t="s">
        <v>217</v>
      </c>
      <c r="I45" s="1">
        <v>0.0</v>
      </c>
      <c r="J45" s="1">
        <v>0.0</v>
      </c>
      <c r="K45" s="1">
        <v>0.0</v>
      </c>
      <c r="L45" s="2"/>
      <c r="M45" s="2"/>
      <c r="N45" s="2"/>
      <c r="O45" s="2"/>
      <c r="P45" s="2"/>
      <c r="Q45" s="2"/>
      <c r="R45" s="2"/>
      <c r="S45" s="2"/>
      <c r="T45" s="2"/>
      <c r="U45" s="2"/>
      <c r="V45" s="2"/>
      <c r="W45" s="2"/>
      <c r="X45" s="2"/>
      <c r="Y45" s="2"/>
      <c r="Z45" s="2"/>
    </row>
    <row r="46" ht="15.75" customHeight="1">
      <c r="A46" s="1" t="s">
        <v>218</v>
      </c>
      <c r="B46" s="1" t="s">
        <v>219</v>
      </c>
      <c r="C46" s="1" t="s">
        <v>220</v>
      </c>
      <c r="D46" s="1" t="s">
        <v>221</v>
      </c>
      <c r="E46" s="1" t="s">
        <v>222</v>
      </c>
      <c r="F46" s="1" t="s">
        <v>223</v>
      </c>
      <c r="G46" s="1" t="s">
        <v>224</v>
      </c>
      <c r="H46" s="1">
        <v>0.0</v>
      </c>
      <c r="I46" s="1" t="s">
        <v>225</v>
      </c>
      <c r="J46" s="1" t="s">
        <v>226</v>
      </c>
      <c r="K46" s="1" t="s">
        <v>227</v>
      </c>
      <c r="L46" s="2"/>
      <c r="M46" s="2"/>
      <c r="N46" s="2"/>
      <c r="O46" s="2"/>
      <c r="P46" s="2"/>
      <c r="Q46" s="2"/>
      <c r="R46" s="2"/>
      <c r="S46" s="2"/>
      <c r="T46" s="2"/>
      <c r="U46" s="2"/>
      <c r="V46" s="2"/>
      <c r="W46" s="2"/>
      <c r="X46" s="2"/>
      <c r="Y46" s="2"/>
      <c r="Z46" s="2"/>
    </row>
    <row r="47" ht="15.75" customHeight="1">
      <c r="A47" s="1" t="s">
        <v>228</v>
      </c>
      <c r="B47" s="1" t="s">
        <v>229</v>
      </c>
      <c r="C47" s="1" t="s">
        <v>229</v>
      </c>
      <c r="D47" s="1" t="s">
        <v>229</v>
      </c>
      <c r="E47" s="1" t="s">
        <v>229</v>
      </c>
      <c r="F47" s="1" t="s">
        <v>229</v>
      </c>
      <c r="G47" s="1" t="s">
        <v>229</v>
      </c>
      <c r="H47" s="1" t="s">
        <v>229</v>
      </c>
      <c r="I47" s="1" t="s">
        <v>229</v>
      </c>
      <c r="J47" s="1" t="s">
        <v>229</v>
      </c>
      <c r="K47" s="1" t="s">
        <v>229</v>
      </c>
      <c r="L47" s="2"/>
      <c r="M47" s="2"/>
      <c r="N47" s="2"/>
      <c r="O47" s="2"/>
      <c r="P47" s="2"/>
      <c r="Q47" s="2"/>
      <c r="R47" s="2"/>
      <c r="S47" s="2"/>
      <c r="T47" s="2"/>
      <c r="U47" s="2"/>
      <c r="V47" s="2"/>
      <c r="W47" s="2"/>
      <c r="X47" s="2"/>
      <c r="Y47" s="2"/>
      <c r="Z47" s="2"/>
    </row>
    <row r="48" ht="15.75" customHeight="1">
      <c r="A48" s="1" t="s">
        <v>50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230</v>
      </c>
      <c r="B49" s="1">
        <v>1050.4</v>
      </c>
      <c r="C49" s="1">
        <v>1310.4</v>
      </c>
      <c r="D49" s="1">
        <v>1435.2</v>
      </c>
      <c r="E49" s="1">
        <v>1664.0</v>
      </c>
      <c r="F49" s="1">
        <v>1705.6</v>
      </c>
      <c r="G49" s="1">
        <v>1591.2</v>
      </c>
      <c r="H49" s="1">
        <v>1300.0</v>
      </c>
      <c r="I49" s="1">
        <v>690.5600000000001</v>
      </c>
      <c r="J49" s="1">
        <v>664.5600000000001</v>
      </c>
      <c r="K49" s="1">
        <v>634.4</v>
      </c>
      <c r="L49" s="2"/>
      <c r="M49" s="2"/>
      <c r="N49" s="2"/>
      <c r="O49" s="2"/>
      <c r="P49" s="2"/>
      <c r="Q49" s="2"/>
      <c r="R49" s="2"/>
      <c r="S49" s="2"/>
      <c r="T49" s="2"/>
      <c r="U49" s="2"/>
      <c r="V49" s="2"/>
      <c r="W49" s="2"/>
      <c r="X49" s="2"/>
      <c r="Y49" s="2"/>
      <c r="Z49" s="2"/>
    </row>
    <row r="50" ht="15.75" customHeight="1">
      <c r="A50" s="1" t="s">
        <v>231</v>
      </c>
      <c r="B50" s="1">
        <v>782.08</v>
      </c>
      <c r="C50" s="1">
        <v>969.2800000000001</v>
      </c>
      <c r="D50" s="1">
        <v>1144.0</v>
      </c>
      <c r="E50" s="1">
        <v>1352.0</v>
      </c>
      <c r="F50" s="1">
        <v>1414.4</v>
      </c>
      <c r="G50" s="1">
        <v>1289.6</v>
      </c>
      <c r="H50" s="1">
        <v>1012.96</v>
      </c>
      <c r="I50" s="1">
        <v>418.08</v>
      </c>
      <c r="J50" s="1">
        <v>449.28</v>
      </c>
      <c r="K50" s="1">
        <v>392.08</v>
      </c>
      <c r="L50" s="2"/>
      <c r="M50" s="2"/>
      <c r="N50" s="2"/>
      <c r="O50" s="2"/>
      <c r="P50" s="2"/>
      <c r="Q50" s="2"/>
      <c r="R50" s="2"/>
      <c r="S50" s="2"/>
      <c r="T50" s="2"/>
      <c r="U50" s="2"/>
      <c r="V50" s="2"/>
      <c r="W50" s="2"/>
      <c r="X50" s="2"/>
      <c r="Y50" s="2"/>
      <c r="Z50" s="2"/>
    </row>
    <row r="51" ht="15.75" customHeight="1">
      <c r="A51" s="1" t="s">
        <v>232</v>
      </c>
      <c r="B51" s="1">
        <v>677.0400000000001</v>
      </c>
      <c r="C51" s="1">
        <v>813.28</v>
      </c>
      <c r="D51" s="1">
        <v>923.52</v>
      </c>
      <c r="E51" s="1">
        <v>1081.6</v>
      </c>
      <c r="F51" s="1">
        <v>1123.2</v>
      </c>
      <c r="G51" s="1">
        <v>1081.6</v>
      </c>
      <c r="H51" s="1">
        <v>792.48</v>
      </c>
      <c r="I51" s="1">
        <v>195.52</v>
      </c>
      <c r="J51" s="1">
        <v>232.96</v>
      </c>
      <c r="K51" s="1">
        <v>245.44</v>
      </c>
      <c r="L51" s="2"/>
      <c r="M51" s="2"/>
      <c r="N51" s="2"/>
      <c r="O51" s="2"/>
      <c r="P51" s="2"/>
      <c r="Q51" s="2"/>
      <c r="R51" s="2"/>
      <c r="S51" s="2"/>
      <c r="T51" s="2"/>
      <c r="U51" s="2"/>
      <c r="V51" s="2"/>
      <c r="W51" s="2"/>
      <c r="X51" s="2"/>
      <c r="Y51" s="2"/>
      <c r="Z51" s="2"/>
    </row>
    <row r="52" ht="15.75" customHeight="1">
      <c r="A52" s="1" t="s">
        <v>233</v>
      </c>
      <c r="B52" s="1">
        <v>1383.2</v>
      </c>
      <c r="C52" s="1">
        <v>1799.2</v>
      </c>
      <c r="D52" s="1">
        <v>1986.4</v>
      </c>
      <c r="E52" s="1">
        <v>2267.2</v>
      </c>
      <c r="F52" s="1">
        <v>2329.6</v>
      </c>
      <c r="G52" s="1">
        <v>1622.4</v>
      </c>
      <c r="H52" s="1">
        <v>1310.4</v>
      </c>
      <c r="I52" s="1">
        <v>702.0</v>
      </c>
      <c r="J52" s="1">
        <v>676.0</v>
      </c>
      <c r="K52" s="1">
        <v>644.8000000000001</v>
      </c>
      <c r="L52" s="2"/>
      <c r="M52" s="2"/>
      <c r="N52" s="2"/>
      <c r="O52" s="2"/>
      <c r="P52" s="2"/>
      <c r="Q52" s="2"/>
      <c r="R52" s="2"/>
      <c r="S52" s="2"/>
      <c r="T52" s="2"/>
      <c r="U52" s="2"/>
      <c r="V52" s="2"/>
      <c r="W52" s="2"/>
      <c r="X52" s="2"/>
      <c r="Y52" s="2"/>
      <c r="Z52" s="2"/>
    </row>
    <row r="53" ht="15.75" customHeight="1">
      <c r="A53" s="1" t="s">
        <v>234</v>
      </c>
      <c r="B53" s="1" t="s">
        <v>235</v>
      </c>
      <c r="C53" s="1" t="s">
        <v>236</v>
      </c>
      <c r="D53" s="1" t="s">
        <v>237</v>
      </c>
      <c r="E53" s="1" t="s">
        <v>238</v>
      </c>
      <c r="F53" s="1" t="s">
        <v>239</v>
      </c>
      <c r="G53" s="1" t="s">
        <v>240</v>
      </c>
      <c r="H53" s="1" t="s">
        <v>241</v>
      </c>
      <c r="I53" s="1" t="s">
        <v>242</v>
      </c>
      <c r="J53" s="1" t="s">
        <v>243</v>
      </c>
      <c r="K53" s="1" t="s">
        <v>244</v>
      </c>
      <c r="L53" s="2"/>
      <c r="M53" s="2"/>
      <c r="N53" s="2"/>
      <c r="O53" s="2"/>
      <c r="P53" s="2"/>
      <c r="Q53" s="2"/>
      <c r="R53" s="2"/>
      <c r="S53" s="2"/>
      <c r="T53" s="2"/>
      <c r="U53" s="2"/>
      <c r="V53" s="2"/>
      <c r="W53" s="2"/>
      <c r="X53" s="2"/>
      <c r="Y53" s="2"/>
      <c r="Z53" s="2"/>
    </row>
    <row r="54" ht="15.75" customHeight="1">
      <c r="A54" s="1" t="s">
        <v>245</v>
      </c>
      <c r="B54" s="1">
        <v>121.68</v>
      </c>
      <c r="C54" s="1">
        <v>124.8</v>
      </c>
      <c r="D54" s="1">
        <v>88.4</v>
      </c>
      <c r="E54" s="1">
        <v>161.2</v>
      </c>
      <c r="F54" s="1">
        <v>159.12</v>
      </c>
      <c r="G54" s="1">
        <v>126.88</v>
      </c>
      <c r="H54" s="1">
        <v>124.8</v>
      </c>
      <c r="I54" s="1">
        <v>81.12</v>
      </c>
      <c r="J54" s="1">
        <v>88.4</v>
      </c>
      <c r="K54" s="1">
        <v>125.84</v>
      </c>
      <c r="L54" s="2"/>
      <c r="M54" s="2"/>
      <c r="N54" s="2"/>
      <c r="O54" s="2"/>
      <c r="P54" s="2"/>
      <c r="Q54" s="2"/>
      <c r="R54" s="2"/>
      <c r="S54" s="2"/>
      <c r="T54" s="2"/>
      <c r="U54" s="2"/>
      <c r="V54" s="2"/>
      <c r="W54" s="2"/>
      <c r="X54" s="2"/>
      <c r="Y54" s="2"/>
      <c r="Z54" s="2"/>
    </row>
    <row r="55" ht="15.75" customHeight="1">
      <c r="A55" s="1" t="s">
        <v>246</v>
      </c>
      <c r="B55" s="1">
        <v>-13.52</v>
      </c>
      <c r="C55" s="1">
        <v>-10.4</v>
      </c>
      <c r="D55" s="1">
        <v>62.40000000000001</v>
      </c>
      <c r="E55" s="1">
        <v>-5.2</v>
      </c>
      <c r="F55" s="1">
        <v>-110.24</v>
      </c>
      <c r="G55" s="1">
        <v>-41.6</v>
      </c>
      <c r="H55" s="1">
        <v>-70.72</v>
      </c>
      <c r="I55" s="1">
        <v>-40.56</v>
      </c>
      <c r="J55" s="1">
        <v>-40.56</v>
      </c>
      <c r="K55" s="1">
        <v>-9.36</v>
      </c>
      <c r="L55" s="2"/>
      <c r="M55" s="2"/>
      <c r="N55" s="2"/>
      <c r="O55" s="2"/>
      <c r="P55" s="2"/>
      <c r="Q55" s="2"/>
      <c r="R55" s="2"/>
      <c r="S55" s="2"/>
      <c r="T55" s="2"/>
      <c r="U55" s="2"/>
      <c r="V55" s="2"/>
      <c r="W55" s="2"/>
      <c r="X55" s="2"/>
      <c r="Y55" s="2"/>
      <c r="Z55" s="2"/>
    </row>
    <row r="56" ht="15.75" customHeight="1">
      <c r="A56" s="1" t="s">
        <v>247</v>
      </c>
      <c r="B56" s="1">
        <v>370.24</v>
      </c>
      <c r="C56" s="1">
        <v>468.0</v>
      </c>
      <c r="D56" s="1">
        <v>509.6</v>
      </c>
      <c r="E56" s="1">
        <v>588.64</v>
      </c>
      <c r="F56" s="1">
        <v>569.9200000000001</v>
      </c>
      <c r="G56" s="1">
        <v>471.12</v>
      </c>
      <c r="H56" s="1">
        <v>471.12</v>
      </c>
      <c r="I56" s="1">
        <v>26.0</v>
      </c>
      <c r="J56" s="1">
        <v>44.72</v>
      </c>
      <c r="K56" s="1">
        <v>28.08</v>
      </c>
      <c r="L56" s="2"/>
      <c r="M56" s="2"/>
      <c r="N56" s="2"/>
      <c r="O56" s="2"/>
      <c r="P56" s="2"/>
      <c r="Q56" s="2"/>
      <c r="R56" s="2"/>
      <c r="S56" s="2"/>
      <c r="T56" s="2"/>
      <c r="U56" s="2"/>
      <c r="V56" s="2"/>
      <c r="W56" s="2"/>
      <c r="X56" s="2"/>
      <c r="Y56" s="2"/>
      <c r="Z56" s="2"/>
    </row>
    <row r="57" ht="15.75" customHeight="1">
      <c r="A57" s="1" t="s">
        <v>248</v>
      </c>
      <c r="B57" s="1">
        <v>62.40000000000001</v>
      </c>
      <c r="C57" s="1">
        <v>1.04</v>
      </c>
      <c r="D57" s="1">
        <v>1.04</v>
      </c>
      <c r="E57" s="1">
        <v>1.04</v>
      </c>
      <c r="F57" s="1">
        <v>1.04</v>
      </c>
      <c r="G57" s="1">
        <v>28.08</v>
      </c>
      <c r="H57" s="1">
        <v>28.08</v>
      </c>
      <c r="I57" s="1">
        <v>15.6</v>
      </c>
      <c r="J57" s="1">
        <v>22.88</v>
      </c>
      <c r="K57" s="1">
        <v>27.04</v>
      </c>
      <c r="L57" s="2"/>
      <c r="M57" s="2"/>
      <c r="N57" s="2"/>
      <c r="O57" s="2"/>
      <c r="P57" s="2"/>
      <c r="Q57" s="2"/>
      <c r="R57" s="2"/>
      <c r="S57" s="2"/>
      <c r="T57" s="2"/>
      <c r="U57" s="2"/>
      <c r="V57" s="2"/>
      <c r="W57" s="2"/>
      <c r="X57" s="2"/>
      <c r="Y57" s="2"/>
      <c r="Z57" s="2"/>
    </row>
    <row r="58" ht="15.75" customHeight="1">
      <c r="A58" s="1" t="s">
        <v>249</v>
      </c>
      <c r="B58" s="1">
        <v>-34.32</v>
      </c>
      <c r="C58" s="1">
        <v>-60.32</v>
      </c>
      <c r="D58" s="1">
        <v>-34.32</v>
      </c>
      <c r="E58" s="1">
        <v>-32.24</v>
      </c>
      <c r="F58" s="1">
        <v>-11.44</v>
      </c>
      <c r="G58" s="1">
        <v>-14.56</v>
      </c>
      <c r="H58" s="1">
        <v>-10.4</v>
      </c>
      <c r="I58" s="1">
        <v>-4.16</v>
      </c>
      <c r="J58" s="1">
        <v>21.84</v>
      </c>
      <c r="K58" s="1">
        <v>30.16</v>
      </c>
      <c r="L58" s="2"/>
      <c r="M58" s="2"/>
      <c r="N58" s="2"/>
      <c r="O58" s="2"/>
      <c r="P58" s="2"/>
      <c r="Q58" s="2"/>
      <c r="R58" s="2"/>
      <c r="S58" s="2"/>
      <c r="T58" s="2"/>
      <c r="U58" s="2"/>
      <c r="V58" s="2"/>
      <c r="W58" s="2"/>
      <c r="X58" s="2"/>
      <c r="Y58" s="2"/>
      <c r="Z58" s="2"/>
    </row>
    <row r="59" ht="15.75" customHeight="1">
      <c r="A59" s="1" t="s">
        <v>250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251</v>
      </c>
      <c r="B60" s="1">
        <v>329.68</v>
      </c>
      <c r="C60" s="1">
        <v>484.64</v>
      </c>
      <c r="D60" s="1">
        <v>546.0</v>
      </c>
      <c r="E60" s="1">
        <v>603.2</v>
      </c>
      <c r="F60" s="1">
        <v>625.0400000000001</v>
      </c>
      <c r="G60" s="1">
        <v>30.16</v>
      </c>
      <c r="H60" s="1">
        <v>11.44</v>
      </c>
      <c r="I60" s="1">
        <v>11.44</v>
      </c>
      <c r="J60" s="1">
        <v>11.44</v>
      </c>
      <c r="K60" s="1">
        <v>10.4</v>
      </c>
      <c r="L60" s="2"/>
      <c r="M60" s="2"/>
      <c r="N60" s="2"/>
      <c r="O60" s="2"/>
      <c r="P60" s="2"/>
      <c r="Q60" s="2"/>
      <c r="R60" s="2"/>
      <c r="S60" s="2"/>
      <c r="T60" s="2"/>
      <c r="U60" s="2"/>
      <c r="V60" s="2"/>
      <c r="W60" s="2"/>
      <c r="X60" s="2"/>
      <c r="Y60" s="2"/>
      <c r="Z60" s="2"/>
    </row>
    <row r="61" ht="15.75" customHeight="1">
      <c r="A61" s="1" t="s">
        <v>252</v>
      </c>
      <c r="B61" s="1">
        <v>82.16</v>
      </c>
      <c r="C61" s="1">
        <v>68.64</v>
      </c>
      <c r="D61" s="1">
        <v>53.04</v>
      </c>
      <c r="E61" s="1">
        <v>63.44</v>
      </c>
      <c r="F61" s="1">
        <v>42.64</v>
      </c>
      <c r="G61" s="1">
        <v>3.12</v>
      </c>
      <c r="H61" s="1">
        <v>1.04</v>
      </c>
      <c r="I61" s="1">
        <v>66.56</v>
      </c>
      <c r="J61" s="1">
        <v>1.04</v>
      </c>
      <c r="K61" s="1">
        <v>4.16</v>
      </c>
      <c r="L61" s="2"/>
      <c r="M61" s="2"/>
      <c r="N61" s="2"/>
      <c r="O61" s="2"/>
      <c r="P61" s="2"/>
      <c r="Q61" s="2"/>
      <c r="R61" s="2"/>
      <c r="S61" s="2"/>
      <c r="T61" s="2"/>
      <c r="U61" s="2"/>
      <c r="V61" s="2"/>
      <c r="W61" s="2"/>
      <c r="X61" s="2"/>
      <c r="Y61" s="2"/>
      <c r="Z61" s="2"/>
    </row>
    <row r="62" ht="15.75" customHeight="1">
      <c r="A62" s="1" t="s">
        <v>253</v>
      </c>
      <c r="B62" s="1">
        <v>247.52</v>
      </c>
      <c r="C62" s="1">
        <v>414.96</v>
      </c>
      <c r="D62" s="1">
        <v>492.96</v>
      </c>
      <c r="E62" s="1">
        <v>538.72</v>
      </c>
      <c r="F62" s="1">
        <v>581.36</v>
      </c>
      <c r="G62" s="1">
        <v>26.0</v>
      </c>
      <c r="H62" s="1">
        <v>10.4</v>
      </c>
      <c r="I62" s="1">
        <v>10.4</v>
      </c>
      <c r="J62" s="1">
        <v>9.36</v>
      </c>
      <c r="K62" s="1">
        <v>5.2</v>
      </c>
      <c r="L62" s="2"/>
      <c r="M62" s="2"/>
      <c r="N62" s="2"/>
      <c r="O62" s="2"/>
      <c r="P62" s="2"/>
      <c r="Q62" s="2"/>
      <c r="R62" s="2"/>
      <c r="S62" s="2"/>
      <c r="T62" s="2"/>
      <c r="U62" s="2"/>
      <c r="V62" s="2"/>
      <c r="W62" s="2"/>
      <c r="X62" s="2"/>
      <c r="Y62" s="2"/>
      <c r="Z62" s="2"/>
    </row>
    <row r="63" ht="15.75" customHeight="1">
      <c r="A63" s="1" t="s">
        <v>254</v>
      </c>
      <c r="B63" s="1">
        <v>436.8</v>
      </c>
      <c r="C63" s="1">
        <v>494.0</v>
      </c>
      <c r="D63" s="1">
        <v>544.96</v>
      </c>
      <c r="E63" s="1">
        <v>585.52</v>
      </c>
      <c r="F63" s="1">
        <v>690.5600000000001</v>
      </c>
      <c r="G63" s="1">
        <v>651.0400000000001</v>
      </c>
      <c r="H63" s="1">
        <v>648.96</v>
      </c>
      <c r="I63" s="1">
        <v>553.28</v>
      </c>
      <c r="J63" s="1">
        <v>0.0</v>
      </c>
      <c r="K63" s="1">
        <v>525.2</v>
      </c>
      <c r="L63" s="2"/>
      <c r="M63" s="2"/>
      <c r="N63" s="2"/>
      <c r="O63" s="2"/>
      <c r="P63" s="2"/>
      <c r="Q63" s="2"/>
      <c r="R63" s="2"/>
      <c r="S63" s="2"/>
      <c r="T63" s="2"/>
      <c r="U63" s="2"/>
      <c r="V63" s="2"/>
      <c r="W63" s="2"/>
      <c r="X63" s="2"/>
      <c r="Y63" s="2"/>
      <c r="Z63" s="2"/>
    </row>
    <row r="64" ht="15.75" customHeight="1">
      <c r="A64" s="1" t="s">
        <v>255</v>
      </c>
      <c r="B64" s="1">
        <v>22.88</v>
      </c>
      <c r="C64" s="1">
        <v>34.32</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256</v>
      </c>
      <c r="B65" s="1">
        <v>0.0</v>
      </c>
      <c r="C65" s="1">
        <v>0.0</v>
      </c>
      <c r="D65" s="1">
        <v>102.96</v>
      </c>
      <c r="E65" s="1">
        <v>88.4</v>
      </c>
      <c r="F65" s="1">
        <v>54.08</v>
      </c>
      <c r="G65" s="1">
        <v>75.92</v>
      </c>
      <c r="H65" s="1">
        <v>76.96000000000001</v>
      </c>
      <c r="I65" s="1">
        <v>35.36</v>
      </c>
      <c r="J65" s="1">
        <v>26.0</v>
      </c>
      <c r="K65" s="1">
        <v>19.76</v>
      </c>
      <c r="L65" s="2"/>
      <c r="M65" s="2"/>
      <c r="N65" s="2"/>
      <c r="O65" s="2"/>
      <c r="P65" s="2"/>
      <c r="Q65" s="2"/>
      <c r="R65" s="2"/>
      <c r="S65" s="2"/>
      <c r="T65" s="2"/>
      <c r="U65" s="2"/>
      <c r="V65" s="2"/>
      <c r="W65" s="2"/>
      <c r="X65" s="2"/>
      <c r="Y65" s="2"/>
      <c r="Z65" s="2"/>
    </row>
    <row r="66" ht="15.75" customHeight="1">
      <c r="A66" s="1" t="s">
        <v>257</v>
      </c>
      <c r="B66" s="1">
        <v>22.88</v>
      </c>
      <c r="C66" s="1">
        <v>34.32</v>
      </c>
      <c r="D66" s="1">
        <v>102.96</v>
      </c>
      <c r="E66" s="1">
        <v>88.4</v>
      </c>
      <c r="F66" s="1">
        <v>54.08</v>
      </c>
      <c r="G66" s="1">
        <v>75.92</v>
      </c>
      <c r="H66" s="1">
        <v>76.96000000000001</v>
      </c>
      <c r="I66" s="1">
        <v>35.36</v>
      </c>
      <c r="J66" s="1">
        <v>26.0</v>
      </c>
      <c r="K66" s="1">
        <v>19.76</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322</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296</v>
      </c>
      <c r="G10" s="1" t="s">
        <v>329</v>
      </c>
      <c r="H10" s="1" t="s">
        <v>330</v>
      </c>
      <c r="I10" s="1" t="s">
        <v>331</v>
      </c>
      <c r="J10" s="1" t="s">
        <v>332</v>
      </c>
      <c r="K10" s="1" t="s">
        <v>190</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356</v>
      </c>
      <c r="C13" s="1" t="s">
        <v>357</v>
      </c>
      <c r="D13" s="1" t="s">
        <v>358</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367</v>
      </c>
      <c r="C14" s="1" t="s">
        <v>368</v>
      </c>
      <c r="D14" s="1" t="s">
        <v>369</v>
      </c>
      <c r="E14" s="1" t="s">
        <v>370</v>
      </c>
      <c r="F14" s="1" t="s">
        <v>371</v>
      </c>
      <c r="G14" s="1" t="s">
        <v>372</v>
      </c>
      <c r="H14" s="1" t="s">
        <v>373</v>
      </c>
      <c r="I14" s="1" t="s">
        <v>374</v>
      </c>
      <c r="J14" s="1" t="s">
        <v>364</v>
      </c>
      <c r="K14" s="1" t="s">
        <v>375</v>
      </c>
      <c r="L14" s="2"/>
      <c r="M14" s="2"/>
      <c r="N14" s="2"/>
      <c r="O14" s="2"/>
      <c r="P14" s="2"/>
      <c r="Q14" s="2"/>
      <c r="R14" s="2"/>
      <c r="S14" s="2"/>
      <c r="T14" s="2"/>
      <c r="U14" s="2"/>
      <c r="V14" s="2"/>
      <c r="W14" s="2"/>
      <c r="X14" s="2"/>
      <c r="Y14" s="2"/>
      <c r="Z14" s="2"/>
    </row>
    <row r="15">
      <c r="A15" s="1" t="s">
        <v>376</v>
      </c>
      <c r="B15" s="1" t="s">
        <v>367</v>
      </c>
      <c r="C15" s="1" t="s">
        <v>368</v>
      </c>
      <c r="D15" s="1" t="s">
        <v>377</v>
      </c>
      <c r="E15" s="1" t="s">
        <v>370</v>
      </c>
      <c r="F15" s="1" t="s">
        <v>371</v>
      </c>
      <c r="G15" s="1" t="s">
        <v>378</v>
      </c>
      <c r="H15" s="1" t="s">
        <v>373</v>
      </c>
      <c r="I15" s="1" t="s">
        <v>374</v>
      </c>
      <c r="J15" s="1" t="s">
        <v>364</v>
      </c>
      <c r="K15" s="1" t="s">
        <v>375</v>
      </c>
      <c r="L15" s="2"/>
      <c r="M15" s="2"/>
      <c r="N15" s="2"/>
      <c r="O15" s="2"/>
      <c r="P15" s="2"/>
      <c r="Q15" s="2"/>
      <c r="R15" s="2"/>
      <c r="S15" s="2"/>
      <c r="T15" s="2"/>
      <c r="U15" s="2"/>
      <c r="V15" s="2"/>
      <c r="W15" s="2"/>
      <c r="X15" s="2"/>
      <c r="Y15" s="2"/>
      <c r="Z15" s="2"/>
    </row>
    <row r="16">
      <c r="A16" s="1" t="s">
        <v>379</v>
      </c>
      <c r="B16" s="1" t="s">
        <v>380</v>
      </c>
      <c r="C16" s="1" t="s">
        <v>201</v>
      </c>
      <c r="D16" s="1" t="s">
        <v>381</v>
      </c>
      <c r="E16" s="1" t="s">
        <v>382</v>
      </c>
      <c r="F16" s="1" t="s">
        <v>383</v>
      </c>
      <c r="G16" s="1" t="s">
        <v>384</v>
      </c>
      <c r="H16" s="1" t="s">
        <v>385</v>
      </c>
      <c r="I16" s="1" t="s">
        <v>205</v>
      </c>
      <c r="J16" s="1" t="s">
        <v>386</v>
      </c>
      <c r="K16" s="1" t="s">
        <v>321</v>
      </c>
      <c r="L16" s="2"/>
      <c r="M16" s="2"/>
      <c r="N16" s="2"/>
      <c r="O16" s="2"/>
      <c r="P16" s="2"/>
      <c r="Q16" s="2"/>
      <c r="R16" s="2"/>
      <c r="S16" s="2"/>
      <c r="T16" s="2"/>
      <c r="U16" s="2"/>
      <c r="V16" s="2"/>
      <c r="W16" s="2"/>
      <c r="X16" s="2"/>
      <c r="Y16" s="2"/>
      <c r="Z16" s="2"/>
    </row>
    <row r="17">
      <c r="A17" s="1" t="s">
        <v>387</v>
      </c>
      <c r="B17" s="1" t="s">
        <v>388</v>
      </c>
      <c r="C17" s="1" t="s">
        <v>389</v>
      </c>
      <c r="D17" s="1" t="s">
        <v>390</v>
      </c>
      <c r="E17" s="1" t="s">
        <v>260</v>
      </c>
      <c r="F17" s="1" t="s">
        <v>318</v>
      </c>
      <c r="G17" s="1" t="s">
        <v>346</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389</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t="s">
        <v>411</v>
      </c>
      <c r="H20" s="1" t="s">
        <v>412</v>
      </c>
      <c r="I20" s="1" t="s">
        <v>413</v>
      </c>
      <c r="J20" s="1" t="s">
        <v>414</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383</v>
      </c>
      <c r="G22" s="1" t="s">
        <v>432</v>
      </c>
      <c r="H22" s="1" t="s">
        <v>357</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441</v>
      </c>
      <c r="G23" s="1" t="s">
        <v>442</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450</v>
      </c>
      <c r="D25" s="1" t="s">
        <v>451</v>
      </c>
      <c r="E25" s="1" t="s">
        <v>452</v>
      </c>
      <c r="F25" s="1" t="s">
        <v>453</v>
      </c>
      <c r="G25" s="1" t="s">
        <v>454</v>
      </c>
      <c r="H25" s="1" t="s">
        <v>455</v>
      </c>
      <c r="I25" s="1" t="s">
        <v>456</v>
      </c>
      <c r="J25" s="1" t="s">
        <v>457</v>
      </c>
      <c r="K25" s="1" t="s">
        <v>458</v>
      </c>
      <c r="L25" s="2"/>
      <c r="M25" s="2"/>
      <c r="N25" s="2"/>
      <c r="O25" s="2"/>
      <c r="P25" s="2"/>
      <c r="Q25" s="2"/>
      <c r="R25" s="2"/>
      <c r="S25" s="2"/>
      <c r="T25" s="2"/>
      <c r="U25" s="2"/>
      <c r="V25" s="2"/>
      <c r="W25" s="2"/>
      <c r="X25" s="2"/>
      <c r="Y25" s="2"/>
      <c r="Z25" s="2"/>
    </row>
    <row r="26" ht="15.75" customHeight="1">
      <c r="A26" s="1" t="s">
        <v>459</v>
      </c>
      <c r="B26" s="1" t="s">
        <v>460</v>
      </c>
      <c r="C26" s="1" t="s">
        <v>461</v>
      </c>
      <c r="D26" s="1" t="s">
        <v>462</v>
      </c>
      <c r="E26" s="1" t="s">
        <v>457</v>
      </c>
      <c r="F26" s="1" t="s">
        <v>463</v>
      </c>
      <c r="G26" s="1" t="s">
        <v>409</v>
      </c>
      <c r="H26" s="1" t="s">
        <v>456</v>
      </c>
      <c r="I26" s="1" t="s">
        <v>409</v>
      </c>
      <c r="J26" s="1" t="s">
        <v>464</v>
      </c>
      <c r="K26" s="1" t="s">
        <v>213</v>
      </c>
      <c r="L26" s="2"/>
      <c r="M26" s="2"/>
      <c r="N26" s="2"/>
      <c r="O26" s="2"/>
      <c r="P26" s="2"/>
      <c r="Q26" s="2"/>
      <c r="R26" s="2"/>
      <c r="S26" s="2"/>
      <c r="T26" s="2"/>
      <c r="U26" s="2"/>
      <c r="V26" s="2"/>
      <c r="W26" s="2"/>
      <c r="X26" s="2"/>
      <c r="Y26" s="2"/>
      <c r="Z26" s="2"/>
    </row>
    <row r="27" ht="15.75" customHeight="1">
      <c r="A27" s="1" t="s">
        <v>465</v>
      </c>
      <c r="B27" s="1" t="s">
        <v>466</v>
      </c>
      <c r="C27" s="1" t="s">
        <v>229</v>
      </c>
      <c r="D27" s="1" t="s">
        <v>466</v>
      </c>
      <c r="E27" s="1" t="s">
        <v>203</v>
      </c>
      <c r="F27" s="1" t="s">
        <v>467</v>
      </c>
      <c r="G27" s="1" t="s">
        <v>229</v>
      </c>
      <c r="H27" s="1" t="s">
        <v>468</v>
      </c>
      <c r="I27" s="1" t="s">
        <v>469</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173</v>
      </c>
      <c r="G29" s="1" t="s">
        <v>487</v>
      </c>
      <c r="H29" s="1" t="s">
        <v>208</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104</v>
      </c>
      <c r="F33" s="1" t="s">
        <v>518</v>
      </c>
      <c r="G33" s="1" t="s">
        <v>519</v>
      </c>
      <c r="H33" s="1" t="s">
        <v>520</v>
      </c>
      <c r="I33" s="1" t="s">
        <v>521</v>
      </c>
      <c r="J33" s="1" t="s">
        <v>522</v>
      </c>
      <c r="K33" s="1">
        <v>0.0</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541</v>
      </c>
      <c r="I35" s="1" t="s">
        <v>542</v>
      </c>
      <c r="J35" s="1">
        <v>86.32000000000001</v>
      </c>
      <c r="K35" s="1">
        <v>0.0</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421</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v>64.48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568</v>
      </c>
      <c r="G38" s="1" t="s">
        <v>569</v>
      </c>
      <c r="H38" s="1" t="s">
        <v>570</v>
      </c>
      <c r="I38" s="1" t="s">
        <v>209</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v>79.04</v>
      </c>
      <c r="E39" s="1" t="s">
        <v>576</v>
      </c>
      <c r="F39" s="1" t="s">
        <v>577</v>
      </c>
      <c r="G39" s="1" t="s">
        <v>578</v>
      </c>
      <c r="H39" s="1" t="s">
        <v>579</v>
      </c>
      <c r="I39" s="1">
        <v>27.04</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588</v>
      </c>
      <c r="H40" s="1" t="s">
        <v>589</v>
      </c>
      <c r="I40" s="1" t="s">
        <v>590</v>
      </c>
      <c r="J40" s="1" t="s">
        <v>591</v>
      </c>
      <c r="K40" s="1" t="s">
        <v>592</v>
      </c>
      <c r="L40" s="2"/>
      <c r="M40" s="2"/>
      <c r="N40" s="2"/>
      <c r="O40" s="2"/>
      <c r="P40" s="2"/>
      <c r="Q40" s="2"/>
      <c r="R40" s="2"/>
      <c r="S40" s="2"/>
      <c r="T40" s="2"/>
      <c r="U40" s="2"/>
      <c r="V40" s="2"/>
      <c r="W40" s="2"/>
      <c r="X40" s="2"/>
      <c r="Y40" s="2"/>
      <c r="Z40" s="2"/>
    </row>
    <row r="41" ht="15.75" customHeight="1">
      <c r="A41" s="1" t="s">
        <v>593</v>
      </c>
      <c r="B41" s="1" t="s">
        <v>413</v>
      </c>
      <c r="C41" s="1" t="s">
        <v>269</v>
      </c>
      <c r="D41" s="1" t="s">
        <v>452</v>
      </c>
      <c r="E41" s="1" t="s">
        <v>594</v>
      </c>
      <c r="F41" s="1" t="s">
        <v>595</v>
      </c>
      <c r="G41" s="1" t="s">
        <v>596</v>
      </c>
      <c r="H41" s="1" t="s">
        <v>597</v>
      </c>
      <c r="I41" s="1" t="s">
        <v>332</v>
      </c>
      <c r="J41" s="1" t="s">
        <v>388</v>
      </c>
      <c r="K41" s="1" t="s">
        <v>598</v>
      </c>
      <c r="L41" s="2"/>
      <c r="M41" s="2"/>
      <c r="N41" s="2"/>
      <c r="O41" s="2"/>
      <c r="P41" s="2"/>
      <c r="Q41" s="2"/>
      <c r="R41" s="2"/>
      <c r="S41" s="2"/>
      <c r="T41" s="2"/>
      <c r="U41" s="2"/>
      <c r="V41" s="2"/>
      <c r="W41" s="2"/>
      <c r="X41" s="2"/>
      <c r="Y41" s="2"/>
      <c r="Z41" s="2"/>
    </row>
    <row r="42" ht="15.75" customHeight="1">
      <c r="A42" s="1" t="s">
        <v>599</v>
      </c>
      <c r="B42" s="1" t="s">
        <v>600</v>
      </c>
      <c r="C42" s="1" t="s">
        <v>601</v>
      </c>
      <c r="D42" s="1" t="s">
        <v>602</v>
      </c>
      <c r="E42" s="1" t="s">
        <v>603</v>
      </c>
      <c r="F42" s="1" t="s">
        <v>604</v>
      </c>
      <c r="G42" s="1" t="s">
        <v>224</v>
      </c>
      <c r="H42" s="1" t="s">
        <v>460</v>
      </c>
      <c r="I42" s="1" t="s">
        <v>605</v>
      </c>
      <c r="J42" s="1" t="s">
        <v>606</v>
      </c>
      <c r="K42" s="1" t="s">
        <v>607</v>
      </c>
      <c r="L42" s="2"/>
      <c r="M42" s="2"/>
      <c r="N42" s="2"/>
      <c r="O42" s="2"/>
      <c r="P42" s="2"/>
      <c r="Q42" s="2"/>
      <c r="R42" s="2"/>
      <c r="S42" s="2"/>
      <c r="T42" s="2"/>
      <c r="U42" s="2"/>
      <c r="V42" s="2"/>
      <c r="W42" s="2"/>
      <c r="X42" s="2"/>
      <c r="Y42" s="2"/>
      <c r="Z42" s="2"/>
    </row>
    <row r="43" ht="15.75" customHeight="1">
      <c r="A43" s="1" t="s">
        <v>608</v>
      </c>
      <c r="B43" s="1" t="s">
        <v>609</v>
      </c>
      <c r="C43" s="1" t="s">
        <v>610</v>
      </c>
      <c r="D43" s="1" t="s">
        <v>611</v>
      </c>
      <c r="E43" s="1" t="s">
        <v>612</v>
      </c>
      <c r="F43" s="1" t="s">
        <v>488</v>
      </c>
      <c r="G43" s="1" t="s">
        <v>613</v>
      </c>
      <c r="H43" s="1" t="s">
        <v>188</v>
      </c>
      <c r="I43" s="1" t="s">
        <v>614</v>
      </c>
      <c r="J43" s="1" t="s">
        <v>615</v>
      </c>
      <c r="K43" s="1" t="s">
        <v>616</v>
      </c>
      <c r="L43" s="2"/>
      <c r="M43" s="2"/>
      <c r="N43" s="2"/>
      <c r="O43" s="2"/>
      <c r="P43" s="2"/>
      <c r="Q43" s="2"/>
      <c r="R43" s="2"/>
      <c r="S43" s="2"/>
      <c r="T43" s="2"/>
      <c r="U43" s="2"/>
      <c r="V43" s="2"/>
      <c r="W43" s="2"/>
      <c r="X43" s="2"/>
      <c r="Y43" s="2"/>
      <c r="Z43" s="2"/>
    </row>
    <row r="44" ht="15.75" customHeight="1">
      <c r="A44" s="1" t="s">
        <v>617</v>
      </c>
      <c r="B44" s="1" t="s">
        <v>618</v>
      </c>
      <c r="C44" s="1" t="s">
        <v>619</v>
      </c>
      <c r="D44" s="1" t="s">
        <v>620</v>
      </c>
      <c r="E44" s="1" t="s">
        <v>621</v>
      </c>
      <c r="F44" s="1" t="s">
        <v>622</v>
      </c>
      <c r="G44" s="1" t="s">
        <v>623</v>
      </c>
      <c r="H44" s="1" t="s">
        <v>624</v>
      </c>
      <c r="I44" s="1" t="s">
        <v>625</v>
      </c>
      <c r="J44" s="1" t="s">
        <v>626</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632</v>
      </c>
      <c r="E46" s="1" t="s">
        <v>633</v>
      </c>
      <c r="F46" s="1" t="s">
        <v>634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645</v>
      </c>
      <c r="G47" s="1" t="s">
        <v>646</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487</v>
      </c>
      <c r="C48" s="1" t="s">
        <v>652</v>
      </c>
      <c r="D48" s="1" t="s">
        <v>653</v>
      </c>
      <c r="E48" s="1" t="s">
        <v>544</v>
      </c>
      <c r="F48" s="1" t="s">
        <v>458</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666</v>
      </c>
      <c r="I49" s="1" t="s">
        <v>667</v>
      </c>
      <c r="J49" s="1" t="s">
        <v>668</v>
      </c>
      <c r="K49" s="1">
        <v>0.0</v>
      </c>
      <c r="L49" s="2"/>
      <c r="M49" s="2"/>
      <c r="N49" s="2"/>
      <c r="O49" s="2"/>
      <c r="P49" s="2"/>
      <c r="Q49" s="2"/>
      <c r="R49" s="2"/>
      <c r="S49" s="2"/>
      <c r="T49" s="2"/>
      <c r="U49" s="2"/>
      <c r="V49" s="2"/>
      <c r="W49" s="2"/>
      <c r="X49" s="2"/>
      <c r="Y49" s="2"/>
      <c r="Z49" s="2"/>
    </row>
    <row r="50" ht="15.75" customHeight="1">
      <c r="A50" s="1" t="s">
        <v>669</v>
      </c>
      <c r="B50" s="1" t="s">
        <v>670</v>
      </c>
      <c r="C50" s="1" t="s">
        <v>671</v>
      </c>
      <c r="D50" s="1" t="s">
        <v>672</v>
      </c>
      <c r="E50" s="1" t="s">
        <v>673</v>
      </c>
      <c r="F50" s="1" t="s">
        <v>594</v>
      </c>
      <c r="G50" s="1" t="s">
        <v>674</v>
      </c>
      <c r="H50" s="1" t="s">
        <v>675</v>
      </c>
      <c r="I50" s="1" t="s">
        <v>676</v>
      </c>
      <c r="J50" s="1" t="s">
        <v>677</v>
      </c>
      <c r="K50" s="1" t="s">
        <v>678</v>
      </c>
      <c r="L50" s="2"/>
      <c r="M50" s="2"/>
      <c r="N50" s="2"/>
      <c r="O50" s="2"/>
      <c r="P50" s="2"/>
      <c r="Q50" s="2"/>
      <c r="R50" s="2"/>
      <c r="S50" s="2"/>
      <c r="T50" s="2"/>
      <c r="U50" s="2"/>
      <c r="V50" s="2"/>
      <c r="W50" s="2"/>
      <c r="X50" s="2"/>
      <c r="Y50" s="2"/>
      <c r="Z50" s="2"/>
    </row>
    <row r="51" ht="15.75" customHeight="1">
      <c r="A51" s="1" t="s">
        <v>679</v>
      </c>
      <c r="B51" s="1" t="s">
        <v>349</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693</v>
      </c>
      <c r="F52" s="1" t="s">
        <v>263</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652</v>
      </c>
      <c r="D53" s="1" t="s">
        <v>701</v>
      </c>
      <c r="E53" s="1" t="s">
        <v>702</v>
      </c>
      <c r="F53" s="1" t="s">
        <v>703</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725</v>
      </c>
      <c r="G55" s="1" t="s">
        <v>726</v>
      </c>
      <c r="H55" s="1" t="s">
        <v>727</v>
      </c>
      <c r="I55" s="1" t="s">
        <v>728</v>
      </c>
      <c r="J55" s="1" t="s">
        <v>729</v>
      </c>
      <c r="K55" s="1" t="s">
        <v>639</v>
      </c>
      <c r="L55" s="2"/>
      <c r="M55" s="2"/>
      <c r="N55" s="2"/>
      <c r="O55" s="2"/>
      <c r="P55" s="2"/>
      <c r="Q55" s="2"/>
      <c r="R55" s="2"/>
      <c r="S55" s="2"/>
      <c r="T55" s="2"/>
      <c r="U55" s="2"/>
      <c r="V55" s="2"/>
      <c r="W55" s="2"/>
      <c r="X55" s="2"/>
      <c r="Y55" s="2"/>
      <c r="Z55" s="2"/>
    </row>
    <row r="56" ht="15.75" customHeight="1">
      <c r="A56" s="1" t="s">
        <v>730</v>
      </c>
      <c r="B56" s="1" t="s">
        <v>731</v>
      </c>
      <c r="C56" s="1" t="s">
        <v>732</v>
      </c>
      <c r="D56" s="1" t="s">
        <v>733</v>
      </c>
      <c r="E56" s="1" t="s">
        <v>734</v>
      </c>
      <c r="F56" s="1">
        <v>41.6</v>
      </c>
      <c r="G56" s="1" t="s">
        <v>735</v>
      </c>
      <c r="H56" s="1" t="s">
        <v>736</v>
      </c>
      <c r="I56" s="1" t="s">
        <v>737</v>
      </c>
      <c r="J56" s="1" t="s">
        <v>738</v>
      </c>
      <c r="K56" s="1" t="s">
        <v>739</v>
      </c>
      <c r="L56" s="2"/>
      <c r="M56" s="2"/>
      <c r="N56" s="2"/>
      <c r="O56" s="2"/>
      <c r="P56" s="2"/>
      <c r="Q56" s="2"/>
      <c r="R56" s="2"/>
      <c r="S56" s="2"/>
      <c r="T56" s="2"/>
      <c r="U56" s="2"/>
      <c r="V56" s="2"/>
      <c r="W56" s="2"/>
      <c r="X56" s="2"/>
      <c r="Y56" s="2"/>
      <c r="Z56" s="2"/>
    </row>
    <row r="57" ht="15.75" customHeight="1">
      <c r="A57" s="1" t="s">
        <v>740</v>
      </c>
      <c r="B57" s="1" t="s">
        <v>741</v>
      </c>
      <c r="C57" s="1" t="s">
        <v>742</v>
      </c>
      <c r="D57" s="1" t="s">
        <v>743</v>
      </c>
      <c r="E57" s="1" t="s">
        <v>744</v>
      </c>
      <c r="F57" s="1" t="s">
        <v>262</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660</v>
      </c>
      <c r="F60" s="1" t="s">
        <v>776</v>
      </c>
      <c r="G60" s="1" t="s">
        <v>777</v>
      </c>
      <c r="H60" s="1" t="s">
        <v>778</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202</v>
      </c>
      <c r="C62" s="1" t="s">
        <v>794</v>
      </c>
      <c r="D62" s="1" t="s">
        <v>795</v>
      </c>
      <c r="E62" s="1" t="s">
        <v>796</v>
      </c>
      <c r="F62" s="1" t="s">
        <v>743</v>
      </c>
      <c r="G62" s="1" t="s">
        <v>797</v>
      </c>
      <c r="H62" s="1" t="s">
        <v>798</v>
      </c>
      <c r="I62" s="1">
        <v>-15.6</v>
      </c>
      <c r="J62" s="1" t="s">
        <v>799</v>
      </c>
      <c r="K62" s="1" t="s">
        <v>800</v>
      </c>
      <c r="L62" s="2"/>
      <c r="M62" s="2"/>
      <c r="N62" s="2"/>
      <c r="O62" s="2"/>
      <c r="P62" s="2"/>
      <c r="Q62" s="2"/>
      <c r="R62" s="2"/>
      <c r="S62" s="2"/>
      <c r="T62" s="2"/>
      <c r="U62" s="2"/>
      <c r="V62" s="2"/>
      <c r="W62" s="2"/>
      <c r="X62" s="2"/>
      <c r="Y62" s="2"/>
      <c r="Z62" s="2"/>
    </row>
    <row r="63" ht="15.75" customHeight="1">
      <c r="A63" s="1" t="s">
        <v>801</v>
      </c>
      <c r="B63" s="1" t="s">
        <v>802</v>
      </c>
      <c r="C63" s="1" t="s">
        <v>803</v>
      </c>
      <c r="D63" s="1" t="s">
        <v>804</v>
      </c>
      <c r="E63" s="1" t="s">
        <v>805</v>
      </c>
      <c r="F63" s="1" t="s">
        <v>806</v>
      </c>
      <c r="G63" s="1" t="s">
        <v>807</v>
      </c>
      <c r="H63" s="1" t="s">
        <v>808</v>
      </c>
      <c r="I63" s="1" t="s">
        <v>809</v>
      </c>
      <c r="J63" s="1" t="s">
        <v>810</v>
      </c>
      <c r="K63" s="1" t="s">
        <v>811</v>
      </c>
      <c r="L63" s="2"/>
      <c r="M63" s="2"/>
      <c r="N63" s="2"/>
      <c r="O63" s="2"/>
      <c r="P63" s="2"/>
      <c r="Q63" s="2"/>
      <c r="R63" s="2"/>
      <c r="S63" s="2"/>
      <c r="T63" s="2"/>
      <c r="U63" s="2"/>
      <c r="V63" s="2"/>
      <c r="W63" s="2"/>
      <c r="X63" s="2"/>
      <c r="Y63" s="2"/>
      <c r="Z63" s="2"/>
    </row>
    <row r="64" ht="15.75" customHeight="1">
      <c r="A64" s="1" t="s">
        <v>812</v>
      </c>
      <c r="B64" s="1" t="s">
        <v>352</v>
      </c>
      <c r="C64" s="1" t="s">
        <v>813</v>
      </c>
      <c r="D64" s="1" t="s">
        <v>814</v>
      </c>
      <c r="E64" s="1" t="s">
        <v>815</v>
      </c>
      <c r="F64" s="1">
        <v>-15.6</v>
      </c>
      <c r="G64" s="1" t="s">
        <v>816</v>
      </c>
      <c r="H64" s="1" t="s">
        <v>817</v>
      </c>
      <c r="I64" s="1" t="s">
        <v>818</v>
      </c>
      <c r="J64" s="1" t="s">
        <v>819</v>
      </c>
      <c r="K64" s="1" t="s">
        <v>820</v>
      </c>
      <c r="L64" s="2"/>
      <c r="M64" s="2"/>
      <c r="N64" s="2"/>
      <c r="O64" s="2"/>
      <c r="P64" s="2"/>
      <c r="Q64" s="2"/>
      <c r="R64" s="2"/>
      <c r="S64" s="2"/>
      <c r="T64" s="2"/>
      <c r="U64" s="2"/>
      <c r="V64" s="2"/>
      <c r="W64" s="2"/>
      <c r="X64" s="2"/>
      <c r="Y64" s="2"/>
      <c r="Z64" s="2"/>
    </row>
    <row r="65" ht="15.75" customHeight="1">
      <c r="A65" s="1" t="s">
        <v>821</v>
      </c>
      <c r="B65" s="1" t="s">
        <v>822</v>
      </c>
      <c r="C65" s="1" t="s">
        <v>823</v>
      </c>
      <c r="D65" s="1" t="s">
        <v>824</v>
      </c>
      <c r="E65" s="1" t="s">
        <v>825</v>
      </c>
      <c r="F65" s="1" t="s">
        <v>23</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826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827</v>
      </c>
      <c r="B67" s="1" t="s">
        <v>461</v>
      </c>
      <c r="C67" s="1" t="s">
        <v>828</v>
      </c>
      <c r="D67" s="1" t="s">
        <v>829</v>
      </c>
      <c r="E67" s="1" t="s">
        <v>830</v>
      </c>
      <c r="F67" s="1" t="s">
        <v>831</v>
      </c>
      <c r="G67" s="1" t="s">
        <v>832</v>
      </c>
      <c r="H67" s="1" t="s">
        <v>622</v>
      </c>
      <c r="I67" s="1" t="s">
        <v>833</v>
      </c>
      <c r="J67" s="1" t="s">
        <v>834</v>
      </c>
      <c r="K67" s="1" t="s">
        <v>835</v>
      </c>
      <c r="L67" s="2"/>
      <c r="M67" s="2"/>
      <c r="N67" s="2"/>
      <c r="O67" s="2"/>
      <c r="P67" s="2"/>
      <c r="Q67" s="2"/>
      <c r="R67" s="2"/>
      <c r="S67" s="2"/>
      <c r="T67" s="2"/>
      <c r="U67" s="2"/>
      <c r="V67" s="2"/>
      <c r="W67" s="2"/>
      <c r="X67" s="2"/>
      <c r="Y67" s="2"/>
      <c r="Z67" s="2"/>
    </row>
    <row r="68" ht="15.75" customHeight="1">
      <c r="A68" s="1" t="s">
        <v>836</v>
      </c>
      <c r="B68" s="1" t="s">
        <v>837</v>
      </c>
      <c r="C68" s="1" t="s">
        <v>838</v>
      </c>
      <c r="D68" s="1" t="s">
        <v>839</v>
      </c>
      <c r="E68" s="1" t="s">
        <v>840</v>
      </c>
      <c r="F68" s="1" t="s">
        <v>837</v>
      </c>
      <c r="G68" s="1" t="s">
        <v>841</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849</v>
      </c>
      <c r="E69" s="1" t="s">
        <v>850</v>
      </c>
      <c r="F69" s="1" t="s">
        <v>851</v>
      </c>
      <c r="G69" s="1" t="s">
        <v>637</v>
      </c>
      <c r="H69" s="1" t="s">
        <v>852</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859</v>
      </c>
      <c r="E70" s="1">
        <v>23.92</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287</v>
      </c>
      <c r="G72" s="1" t="s">
        <v>882</v>
      </c>
      <c r="H72" s="1" t="s">
        <v>883</v>
      </c>
      <c r="I72" s="1" t="s">
        <v>884</v>
      </c>
      <c r="J72" s="1" t="s">
        <v>885</v>
      </c>
      <c r="K72" s="1" t="s">
        <v>400</v>
      </c>
      <c r="L72" s="2"/>
      <c r="M72" s="2"/>
      <c r="N72" s="2"/>
      <c r="O72" s="2"/>
      <c r="P72" s="2"/>
      <c r="Q72" s="2"/>
      <c r="R72" s="2"/>
      <c r="S72" s="2"/>
      <c r="T72" s="2"/>
      <c r="U72" s="2"/>
      <c r="V72" s="2"/>
      <c r="W72" s="2"/>
      <c r="X72" s="2"/>
      <c r="Y72" s="2"/>
      <c r="Z72" s="2"/>
    </row>
    <row r="73" ht="15.75" customHeight="1">
      <c r="A73" s="1" t="s">
        <v>886</v>
      </c>
      <c r="B73" s="1" t="s">
        <v>887</v>
      </c>
      <c r="C73" s="1" t="s">
        <v>888</v>
      </c>
      <c r="D73" s="1" t="s">
        <v>889</v>
      </c>
      <c r="E73" s="1" t="s">
        <v>890</v>
      </c>
      <c r="F73" s="1" t="s">
        <v>891</v>
      </c>
      <c r="G73" s="1" t="s">
        <v>892</v>
      </c>
      <c r="H73" s="1" t="s">
        <v>893</v>
      </c>
      <c r="I73" s="1" t="s">
        <v>894</v>
      </c>
      <c r="J73" s="1" t="s">
        <v>895</v>
      </c>
      <c r="K73" s="1" t="s">
        <v>851</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t="s">
        <v>911</v>
      </c>
      <c r="F75" s="1" t="s">
        <v>912</v>
      </c>
      <c r="G75" s="1" t="s">
        <v>913</v>
      </c>
      <c r="H75" s="1" t="s">
        <v>627</v>
      </c>
      <c r="I75" s="1" t="s">
        <v>914</v>
      </c>
      <c r="J75" s="1" t="s">
        <v>915</v>
      </c>
      <c r="K75" s="1" t="s">
        <v>916</v>
      </c>
      <c r="L75" s="2"/>
      <c r="M75" s="2"/>
      <c r="N75" s="2"/>
      <c r="O75" s="2"/>
      <c r="P75" s="2"/>
      <c r="Q75" s="2"/>
      <c r="R75" s="2"/>
      <c r="S75" s="2"/>
      <c r="T75" s="2"/>
      <c r="U75" s="2"/>
      <c r="V75" s="2"/>
      <c r="W75" s="2"/>
      <c r="X75" s="2"/>
      <c r="Y75" s="2"/>
      <c r="Z75" s="2"/>
    </row>
    <row r="76" ht="15.75" customHeight="1">
      <c r="A76" s="1" t="s">
        <v>917</v>
      </c>
      <c r="B76" s="1" t="s">
        <v>918</v>
      </c>
      <c r="C76" s="1" t="s">
        <v>919</v>
      </c>
      <c r="D76" s="1" t="s">
        <v>920</v>
      </c>
      <c r="E76" s="1" t="s">
        <v>288</v>
      </c>
      <c r="F76" s="1">
        <v>3.12</v>
      </c>
      <c r="G76" s="1" t="s">
        <v>187</v>
      </c>
      <c r="H76" s="1" t="s">
        <v>757</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267</v>
      </c>
      <c r="E77" s="1" t="s">
        <v>927</v>
      </c>
      <c r="F77" s="1" t="s">
        <v>928</v>
      </c>
      <c r="G77" s="1" t="s">
        <v>638</v>
      </c>
      <c r="H77" s="1" t="s">
        <v>581</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626</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948</v>
      </c>
      <c r="H79" s="1" t="s">
        <v>949</v>
      </c>
      <c r="I79" s="1" t="s">
        <v>950</v>
      </c>
      <c r="J79" s="1" t="s">
        <v>951</v>
      </c>
      <c r="K79" s="1" t="s">
        <v>952</v>
      </c>
      <c r="L79" s="2"/>
      <c r="M79" s="2"/>
      <c r="N79" s="2"/>
      <c r="O79" s="2"/>
      <c r="P79" s="2"/>
      <c r="Q79" s="2"/>
      <c r="R79" s="2"/>
      <c r="S79" s="2"/>
      <c r="T79" s="2"/>
      <c r="U79" s="2"/>
      <c r="V79" s="2"/>
      <c r="W79" s="2"/>
      <c r="X79" s="2"/>
      <c r="Y79" s="2"/>
      <c r="Z79" s="2"/>
    </row>
    <row r="80" ht="15.75" customHeight="1">
      <c r="A80" s="1" t="s">
        <v>953</v>
      </c>
      <c r="B80" s="1" t="s">
        <v>954</v>
      </c>
      <c r="C80" s="1" t="s">
        <v>955</v>
      </c>
      <c r="D80" s="1" t="s">
        <v>956</v>
      </c>
      <c r="E80" s="1" t="s">
        <v>957</v>
      </c>
      <c r="F80" s="1" t="s">
        <v>958</v>
      </c>
      <c r="G80" s="1" t="s">
        <v>959</v>
      </c>
      <c r="H80" s="1" t="s">
        <v>960</v>
      </c>
      <c r="I80" s="1" t="s">
        <v>961</v>
      </c>
      <c r="J80" s="1" t="s">
        <v>962</v>
      </c>
      <c r="K80" s="1" t="s">
        <v>963</v>
      </c>
      <c r="L80" s="2"/>
      <c r="M80" s="2"/>
      <c r="N80" s="2"/>
      <c r="O80" s="2"/>
      <c r="P80" s="2"/>
      <c r="Q80" s="2"/>
      <c r="R80" s="2"/>
      <c r="S80" s="2"/>
      <c r="T80" s="2"/>
      <c r="U80" s="2"/>
      <c r="V80" s="2"/>
      <c r="W80" s="2"/>
      <c r="X80" s="2"/>
      <c r="Y80" s="2"/>
      <c r="Z80" s="2"/>
    </row>
    <row r="81" ht="15.75" customHeight="1">
      <c r="A81" s="1" t="s">
        <v>964</v>
      </c>
      <c r="B81" s="1" t="s">
        <v>965</v>
      </c>
      <c r="C81" s="1" t="s">
        <v>966</v>
      </c>
      <c r="D81" s="1" t="s">
        <v>967</v>
      </c>
      <c r="E81" s="1" t="s">
        <v>867</v>
      </c>
      <c r="F81" s="1" t="s">
        <v>954</v>
      </c>
      <c r="G81" s="1" t="s">
        <v>968</v>
      </c>
      <c r="H81" s="1" t="s">
        <v>591</v>
      </c>
      <c r="I81" s="1" t="s">
        <v>969</v>
      </c>
      <c r="J81" s="1" t="s">
        <v>970</v>
      </c>
      <c r="K81" s="1" t="s">
        <v>971</v>
      </c>
      <c r="L81" s="2"/>
      <c r="M81" s="2"/>
      <c r="N81" s="2"/>
      <c r="O81" s="2"/>
      <c r="P81" s="2"/>
      <c r="Q81" s="2"/>
      <c r="R81" s="2"/>
      <c r="S81" s="2"/>
      <c r="T81" s="2"/>
      <c r="U81" s="2"/>
      <c r="V81" s="2"/>
      <c r="W81" s="2"/>
      <c r="X81" s="2"/>
      <c r="Y81" s="2"/>
      <c r="Z81" s="2"/>
    </row>
    <row r="82" ht="15.75" customHeight="1">
      <c r="A82" s="1" t="s">
        <v>972</v>
      </c>
      <c r="B82" s="1" t="s">
        <v>973</v>
      </c>
      <c r="C82" s="1" t="s">
        <v>974</v>
      </c>
      <c r="D82" s="1" t="s">
        <v>975</v>
      </c>
      <c r="E82" s="1" t="s">
        <v>976</v>
      </c>
      <c r="F82" s="1" t="s">
        <v>977</v>
      </c>
      <c r="G82" s="1" t="s">
        <v>460</v>
      </c>
      <c r="H82" s="1" t="s">
        <v>978</v>
      </c>
      <c r="I82" s="1" t="s">
        <v>979</v>
      </c>
      <c r="J82" s="1" t="s">
        <v>980</v>
      </c>
      <c r="K82" s="1" t="s">
        <v>435</v>
      </c>
      <c r="L82" s="2"/>
      <c r="M82" s="2"/>
      <c r="N82" s="2"/>
      <c r="O82" s="2"/>
      <c r="P82" s="2"/>
      <c r="Q82" s="2"/>
      <c r="R82" s="2"/>
      <c r="S82" s="2"/>
      <c r="T82" s="2"/>
      <c r="U82" s="2"/>
      <c r="V82" s="2"/>
      <c r="W82" s="2"/>
      <c r="X82" s="2"/>
      <c r="Y82" s="2"/>
      <c r="Z82" s="2"/>
    </row>
    <row r="83" ht="15.75" customHeight="1">
      <c r="A83" s="1" t="s">
        <v>981</v>
      </c>
      <c r="B83" s="1" t="s">
        <v>317</v>
      </c>
      <c r="C83" s="1" t="s">
        <v>982</v>
      </c>
      <c r="D83" s="1" t="s">
        <v>983</v>
      </c>
      <c r="E83" s="1" t="s">
        <v>984</v>
      </c>
      <c r="F83" s="1" t="s">
        <v>484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v>4.16</v>
      </c>
      <c r="D84" s="1" t="s">
        <v>992</v>
      </c>
      <c r="E84" s="1" t="s">
        <v>993</v>
      </c>
      <c r="F84" s="1" t="s">
        <v>619</v>
      </c>
      <c r="G84" s="1" t="s">
        <v>295</v>
      </c>
      <c r="H84" s="1" t="s">
        <v>994</v>
      </c>
      <c r="I84" s="1" t="s">
        <v>995</v>
      </c>
      <c r="J84" s="1" t="s">
        <v>798</v>
      </c>
      <c r="K84" s="1" t="s">
        <v>996</v>
      </c>
      <c r="L84" s="2"/>
      <c r="M84" s="2"/>
      <c r="N84" s="2"/>
      <c r="O84" s="2"/>
      <c r="P84" s="2"/>
      <c r="Q84" s="2"/>
      <c r="R84" s="2"/>
      <c r="S84" s="2"/>
      <c r="T84" s="2"/>
      <c r="U84" s="2"/>
      <c r="V84" s="2"/>
      <c r="W84" s="2"/>
      <c r="X84" s="2"/>
      <c r="Y84" s="2"/>
      <c r="Z84" s="2"/>
    </row>
    <row r="85" ht="15.75" customHeight="1">
      <c r="A85" s="1" t="s">
        <v>997</v>
      </c>
      <c r="B85" s="1" t="s">
        <v>998</v>
      </c>
      <c r="C85" s="1" t="s">
        <v>999</v>
      </c>
      <c r="D85" s="1" t="s">
        <v>1000</v>
      </c>
      <c r="E85" s="1" t="s">
        <v>1001</v>
      </c>
      <c r="F85" s="1" t="s">
        <v>1002</v>
      </c>
      <c r="G85" s="1" t="s">
        <v>1003</v>
      </c>
      <c r="H85" s="1" t="s">
        <v>1004</v>
      </c>
      <c r="I85" s="1" t="s">
        <v>298</v>
      </c>
      <c r="J85" s="1" t="s">
        <v>1005</v>
      </c>
      <c r="K85" s="1" t="s">
        <v>1006</v>
      </c>
      <c r="L85" s="2"/>
      <c r="M85" s="2"/>
      <c r="N85" s="2"/>
      <c r="O85" s="2"/>
      <c r="P85" s="2"/>
      <c r="Q85" s="2"/>
      <c r="R85" s="2"/>
      <c r="S85" s="2"/>
      <c r="T85" s="2"/>
      <c r="U85" s="2"/>
      <c r="V85" s="2"/>
      <c r="W85" s="2"/>
      <c r="X85" s="2"/>
      <c r="Y85" s="2"/>
      <c r="Z85" s="2"/>
    </row>
    <row r="86" ht="15.75" customHeight="1">
      <c r="A86" s="1" t="s">
        <v>1007</v>
      </c>
      <c r="B86" s="1" t="s">
        <v>796</v>
      </c>
      <c r="C86" s="1" t="s">
        <v>672</v>
      </c>
      <c r="D86" s="1" t="s">
        <v>1008</v>
      </c>
      <c r="E86" s="1" t="s">
        <v>1009</v>
      </c>
      <c r="F86" s="1" t="s">
        <v>1010</v>
      </c>
      <c r="G86" s="1">
        <v>0.0</v>
      </c>
      <c r="H86" s="1" t="s">
        <v>1011</v>
      </c>
      <c r="I86" s="1">
        <v>0.0</v>
      </c>
      <c r="J86" s="1">
        <v>0.0</v>
      </c>
      <c r="K86" s="1">
        <v>0.0</v>
      </c>
      <c r="L86" s="2"/>
      <c r="M86" s="2"/>
      <c r="N86" s="2"/>
      <c r="O86" s="2"/>
      <c r="P86" s="2"/>
      <c r="Q86" s="2"/>
      <c r="R86" s="2"/>
      <c r="S86" s="2"/>
      <c r="T86" s="2"/>
      <c r="U86" s="2"/>
      <c r="V86" s="2"/>
      <c r="W86" s="2"/>
      <c r="X86" s="2"/>
      <c r="Y86" s="2"/>
      <c r="Z86" s="2"/>
    </row>
    <row r="87" ht="15.75" customHeight="1">
      <c r="A87" s="1" t="s">
        <v>1012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1013</v>
      </c>
      <c r="B88" s="1" t="s">
        <v>1014</v>
      </c>
      <c r="C88" s="1" t="s">
        <v>1015</v>
      </c>
      <c r="D88" s="1" t="s">
        <v>1016</v>
      </c>
      <c r="E88" s="1" t="s">
        <v>1017</v>
      </c>
      <c r="F88" s="1" t="s">
        <v>489</v>
      </c>
      <c r="G88" s="1" t="s">
        <v>1018</v>
      </c>
      <c r="H88" s="1" t="s">
        <v>1019</v>
      </c>
      <c r="I88" s="1" t="s">
        <v>1020</v>
      </c>
      <c r="J88" s="1" t="s">
        <v>619</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1025</v>
      </c>
      <c r="E89" s="1" t="s">
        <v>1026</v>
      </c>
      <c r="F89" s="1" t="s">
        <v>791</v>
      </c>
      <c r="G89" s="1" t="s">
        <v>180</v>
      </c>
      <c r="H89" s="1" t="s">
        <v>1027</v>
      </c>
      <c r="I89" s="1" t="s">
        <v>1028</v>
      </c>
      <c r="J89" s="1" t="s">
        <v>1029</v>
      </c>
      <c r="K89" s="1" t="s">
        <v>1030</v>
      </c>
      <c r="L89" s="2"/>
      <c r="M89" s="2"/>
      <c r="N89" s="2"/>
      <c r="O89" s="2"/>
      <c r="P89" s="2"/>
      <c r="Q89" s="2"/>
      <c r="R89" s="2"/>
      <c r="S89" s="2"/>
      <c r="T89" s="2"/>
      <c r="U89" s="2"/>
      <c r="V89" s="2"/>
      <c r="W89" s="2"/>
      <c r="X89" s="2"/>
      <c r="Y89" s="2"/>
      <c r="Z89" s="2"/>
    </row>
    <row r="90" ht="15.75" customHeight="1">
      <c r="A90" s="1" t="s">
        <v>1031</v>
      </c>
      <c r="B90" s="1" t="s">
        <v>1032</v>
      </c>
      <c r="C90" s="1" t="s">
        <v>1033</v>
      </c>
      <c r="D90" s="1" t="s">
        <v>723</v>
      </c>
      <c r="E90" s="1" t="s">
        <v>1034</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316</v>
      </c>
      <c r="H91" s="1" t="s">
        <v>1047</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1052</v>
      </c>
      <c r="C92" s="1" t="s">
        <v>1053</v>
      </c>
      <c r="D92" s="1" t="s">
        <v>1054</v>
      </c>
      <c r="E92" s="1" t="s">
        <v>1055</v>
      </c>
      <c r="F92" s="1" t="s">
        <v>1056</v>
      </c>
      <c r="G92" s="1" t="s">
        <v>389</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1065</v>
      </c>
      <c r="F93" s="1" t="s">
        <v>1066</v>
      </c>
      <c r="G93" s="1">
        <v>-13.52</v>
      </c>
      <c r="H93" s="1" t="s">
        <v>1067</v>
      </c>
      <c r="I93" s="1" t="s">
        <v>1068</v>
      </c>
      <c r="J93" s="1" t="s">
        <v>1069</v>
      </c>
      <c r="K93" s="1" t="s">
        <v>1070</v>
      </c>
      <c r="L93" s="2"/>
      <c r="M93" s="2"/>
      <c r="N93" s="2"/>
      <c r="O93" s="2"/>
      <c r="P93" s="2"/>
      <c r="Q93" s="2"/>
      <c r="R93" s="2"/>
      <c r="S93" s="2"/>
      <c r="T93" s="2"/>
      <c r="U93" s="2"/>
      <c r="V93" s="2"/>
      <c r="W93" s="2"/>
      <c r="X93" s="2"/>
      <c r="Y93" s="2"/>
      <c r="Z93" s="2"/>
    </row>
    <row r="94" ht="15.75" customHeight="1">
      <c r="A94" s="1" t="s">
        <v>1071</v>
      </c>
      <c r="B94" s="1" t="s">
        <v>1072</v>
      </c>
      <c r="C94" s="1" t="s">
        <v>1073</v>
      </c>
      <c r="D94" s="1" t="s">
        <v>1074</v>
      </c>
      <c r="E94" s="1" t="s">
        <v>1075</v>
      </c>
      <c r="F94" s="1" t="s">
        <v>1076</v>
      </c>
      <c r="G94" s="1" t="s">
        <v>1077</v>
      </c>
      <c r="H94" s="1" t="s">
        <v>1078</v>
      </c>
      <c r="I94" s="1" t="s">
        <v>1079</v>
      </c>
      <c r="J94" s="1" t="s">
        <v>1080</v>
      </c>
      <c r="K94" s="1" t="s">
        <v>1081</v>
      </c>
      <c r="L94" s="2"/>
      <c r="M94" s="2"/>
      <c r="N94" s="2"/>
      <c r="O94" s="2"/>
      <c r="P94" s="2"/>
      <c r="Q94" s="2"/>
      <c r="R94" s="2"/>
      <c r="S94" s="2"/>
      <c r="T94" s="2"/>
      <c r="U94" s="2"/>
      <c r="V94" s="2"/>
      <c r="W94" s="2"/>
      <c r="X94" s="2"/>
      <c r="Y94" s="2"/>
      <c r="Z94" s="2"/>
    </row>
    <row r="95" ht="15.75" customHeight="1">
      <c r="A95" s="1" t="s">
        <v>1082</v>
      </c>
      <c r="B95" s="1" t="s">
        <v>1083</v>
      </c>
      <c r="C95" s="1" t="s">
        <v>1084</v>
      </c>
      <c r="D95" s="1" t="s">
        <v>1085</v>
      </c>
      <c r="E95" s="1" t="s">
        <v>1086</v>
      </c>
      <c r="F95" s="1" t="s">
        <v>1087</v>
      </c>
      <c r="G95" s="1" t="s">
        <v>1088</v>
      </c>
      <c r="H95" s="1" t="s">
        <v>1089</v>
      </c>
      <c r="I95" s="1" t="s">
        <v>1090</v>
      </c>
      <c r="J95" s="1" t="s">
        <v>1091</v>
      </c>
      <c r="K95" s="1" t="s">
        <v>1092</v>
      </c>
      <c r="L95" s="2"/>
      <c r="M95" s="2"/>
      <c r="N95" s="2"/>
      <c r="O95" s="2"/>
      <c r="P95" s="2"/>
      <c r="Q95" s="2"/>
      <c r="R95" s="2"/>
      <c r="S95" s="2"/>
      <c r="T95" s="2"/>
      <c r="U95" s="2"/>
      <c r="V95" s="2"/>
      <c r="W95" s="2"/>
      <c r="X95" s="2"/>
      <c r="Y95" s="2"/>
      <c r="Z95" s="2"/>
    </row>
    <row r="96" ht="15.75" customHeight="1">
      <c r="A96" s="1" t="s">
        <v>1093</v>
      </c>
      <c r="B96" s="1" t="s">
        <v>1094</v>
      </c>
      <c r="C96" s="1" t="s">
        <v>1095</v>
      </c>
      <c r="D96" s="1" t="s">
        <v>1096</v>
      </c>
      <c r="E96" s="1" t="s">
        <v>1097</v>
      </c>
      <c r="F96" s="1" t="s">
        <v>805</v>
      </c>
      <c r="G96" s="1" t="s">
        <v>1098</v>
      </c>
      <c r="H96" s="1" t="s">
        <v>1099</v>
      </c>
      <c r="I96" s="1" t="s">
        <v>1100</v>
      </c>
      <c r="J96" s="1" t="s">
        <v>1101</v>
      </c>
      <c r="K96" s="1" t="s">
        <v>1102</v>
      </c>
      <c r="L96" s="2"/>
      <c r="M96" s="2"/>
      <c r="N96" s="2"/>
      <c r="O96" s="2"/>
      <c r="P96" s="2"/>
      <c r="Q96" s="2"/>
      <c r="R96" s="2"/>
      <c r="S96" s="2"/>
      <c r="T96" s="2"/>
      <c r="U96" s="2"/>
      <c r="V96" s="2"/>
      <c r="W96" s="2"/>
      <c r="X96" s="2"/>
      <c r="Y96" s="2"/>
      <c r="Z96" s="2"/>
    </row>
    <row r="97" ht="15.75" customHeight="1">
      <c r="A97" s="1" t="s">
        <v>1103</v>
      </c>
      <c r="B97" s="1" t="s">
        <v>1104</v>
      </c>
      <c r="C97" s="1" t="s">
        <v>630</v>
      </c>
      <c r="D97" s="1" t="s">
        <v>1105</v>
      </c>
      <c r="E97" s="1" t="s">
        <v>614</v>
      </c>
      <c r="F97" s="1" t="s">
        <v>1106</v>
      </c>
      <c r="G97" s="1" t="s">
        <v>112</v>
      </c>
      <c r="H97" s="1" t="s">
        <v>1107</v>
      </c>
      <c r="I97" s="1" t="s">
        <v>1108</v>
      </c>
      <c r="J97" s="1" t="s">
        <v>1109</v>
      </c>
      <c r="K97" s="1" t="s">
        <v>1110</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t="s">
        <v>1116</v>
      </c>
      <c r="G98" s="1" t="s">
        <v>1117</v>
      </c>
      <c r="H98" s="1" t="s">
        <v>1118</v>
      </c>
      <c r="I98" s="1" t="s">
        <v>1119</v>
      </c>
      <c r="J98" s="1" t="s">
        <v>1120</v>
      </c>
      <c r="K98" s="1" t="s">
        <v>1121</v>
      </c>
      <c r="L98" s="2"/>
      <c r="M98" s="2"/>
      <c r="N98" s="2"/>
      <c r="O98" s="2"/>
      <c r="P98" s="2"/>
      <c r="Q98" s="2"/>
      <c r="R98" s="2"/>
      <c r="S98" s="2"/>
      <c r="T98" s="2"/>
      <c r="U98" s="2"/>
      <c r="V98" s="2"/>
      <c r="W98" s="2"/>
      <c r="X98" s="2"/>
      <c r="Y98" s="2"/>
      <c r="Z98" s="2"/>
    </row>
    <row r="99" ht="15.75" customHeight="1">
      <c r="A99" s="1" t="s">
        <v>1122</v>
      </c>
      <c r="B99" s="1" t="s">
        <v>1123</v>
      </c>
      <c r="C99" s="1" t="s">
        <v>1124</v>
      </c>
      <c r="D99" s="1" t="s">
        <v>1125</v>
      </c>
      <c r="E99" s="1" t="s">
        <v>1126</v>
      </c>
      <c r="F99" s="1" t="s">
        <v>1127</v>
      </c>
      <c r="G99" s="1" t="s">
        <v>1128</v>
      </c>
      <c r="H99" s="1" t="s">
        <v>1129</v>
      </c>
      <c r="I99" s="1" t="s">
        <v>1130</v>
      </c>
      <c r="J99" s="1" t="s">
        <v>1131</v>
      </c>
      <c r="K99" s="1" t="s">
        <v>1132</v>
      </c>
      <c r="L99" s="2"/>
      <c r="M99" s="2"/>
      <c r="N99" s="2"/>
      <c r="O99" s="2"/>
      <c r="P99" s="2"/>
      <c r="Q99" s="2"/>
      <c r="R99" s="2"/>
      <c r="S99" s="2"/>
      <c r="T99" s="2"/>
      <c r="U99" s="2"/>
      <c r="V99" s="2"/>
      <c r="W99" s="2"/>
      <c r="X99" s="2"/>
      <c r="Y99" s="2"/>
      <c r="Z99" s="2"/>
    </row>
    <row r="100" ht="15.75" customHeight="1">
      <c r="A100" s="1" t="s">
        <v>1133</v>
      </c>
      <c r="B100" s="1">
        <v>7.28</v>
      </c>
      <c r="C100" s="1" t="s">
        <v>1134</v>
      </c>
      <c r="D100" s="1" t="s">
        <v>1135</v>
      </c>
      <c r="E100" s="1" t="s">
        <v>1136</v>
      </c>
      <c r="F100" s="1" t="s">
        <v>1137</v>
      </c>
      <c r="G100" s="1" t="s">
        <v>283</v>
      </c>
      <c r="H100" s="1" t="s">
        <v>1138</v>
      </c>
      <c r="I100" s="1" t="s">
        <v>1139</v>
      </c>
      <c r="J100" s="1" t="s">
        <v>1140</v>
      </c>
      <c r="K100" s="1" t="s">
        <v>1141</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1146</v>
      </c>
      <c r="F101" s="1" t="s">
        <v>1147</v>
      </c>
      <c r="G101" s="1" t="s">
        <v>1148</v>
      </c>
      <c r="H101" s="1" t="s">
        <v>1149</v>
      </c>
      <c r="I101" s="1" t="s">
        <v>1150</v>
      </c>
      <c r="J101" s="1" t="s">
        <v>1151</v>
      </c>
      <c r="K101" s="1" t="s">
        <v>1152</v>
      </c>
      <c r="L101" s="2"/>
      <c r="M101" s="2"/>
      <c r="N101" s="2"/>
      <c r="O101" s="2"/>
      <c r="P101" s="2"/>
      <c r="Q101" s="2"/>
      <c r="R101" s="2"/>
      <c r="S101" s="2"/>
      <c r="T101" s="2"/>
      <c r="U101" s="2"/>
      <c r="V101" s="2"/>
      <c r="W101" s="2"/>
      <c r="X101" s="2"/>
      <c r="Y101" s="2"/>
      <c r="Z101" s="2"/>
    </row>
    <row r="102" ht="15.75" customHeight="1">
      <c r="A102" s="1" t="s">
        <v>1153</v>
      </c>
      <c r="B102" s="1" t="s">
        <v>1154</v>
      </c>
      <c r="C102" s="1" t="s">
        <v>1155</v>
      </c>
      <c r="D102" s="1" t="s">
        <v>1105</v>
      </c>
      <c r="E102" s="1" t="s">
        <v>1156</v>
      </c>
      <c r="F102" s="1" t="s">
        <v>1157</v>
      </c>
      <c r="G102" s="1" t="s">
        <v>1158</v>
      </c>
      <c r="H102" s="1" t="s">
        <v>1159</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1164</v>
      </c>
      <c r="C103" s="1" t="s">
        <v>1165</v>
      </c>
      <c r="D103" s="1" t="s">
        <v>1166</v>
      </c>
      <c r="E103" s="1" t="s">
        <v>1167</v>
      </c>
      <c r="F103" s="1" t="s">
        <v>1168</v>
      </c>
      <c r="G103" s="1" t="s">
        <v>1169</v>
      </c>
      <c r="H103" s="1" t="s">
        <v>1170</v>
      </c>
      <c r="I103" s="1" t="s">
        <v>1171</v>
      </c>
      <c r="J103" s="1" t="s">
        <v>1172</v>
      </c>
      <c r="K103" s="1" t="s">
        <v>1173</v>
      </c>
      <c r="L103" s="2"/>
      <c r="M103" s="2"/>
      <c r="N103" s="2"/>
      <c r="O103" s="2"/>
      <c r="P103" s="2"/>
      <c r="Q103" s="2"/>
      <c r="R103" s="2"/>
      <c r="S103" s="2"/>
      <c r="T103" s="2"/>
      <c r="U103" s="2"/>
      <c r="V103" s="2"/>
      <c r="W103" s="2"/>
      <c r="X103" s="2"/>
      <c r="Y103" s="2"/>
      <c r="Z103" s="2"/>
    </row>
    <row r="104" ht="15.75" customHeight="1">
      <c r="A104" s="1" t="s">
        <v>1174</v>
      </c>
      <c r="B104" s="1" t="s">
        <v>1175</v>
      </c>
      <c r="C104" s="1" t="s">
        <v>339</v>
      </c>
      <c r="D104" s="1" t="s">
        <v>1176</v>
      </c>
      <c r="E104" s="1" t="s">
        <v>1177</v>
      </c>
      <c r="F104" s="1" t="s">
        <v>1178</v>
      </c>
      <c r="G104" s="1" t="s">
        <v>1179</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1" t="s">
        <v>1185</v>
      </c>
      <c r="C105" s="1" t="s">
        <v>1186</v>
      </c>
      <c r="D105" s="1" t="s">
        <v>1187</v>
      </c>
      <c r="E105" s="1" t="s">
        <v>404</v>
      </c>
      <c r="F105" s="1" t="s">
        <v>1188</v>
      </c>
      <c r="G105" s="1" t="s">
        <v>702</v>
      </c>
      <c r="H105" s="1" t="s">
        <v>1189</v>
      </c>
      <c r="I105" s="1" t="s">
        <v>1190</v>
      </c>
      <c r="J105" s="1" t="s">
        <v>1191</v>
      </c>
      <c r="K105" s="1" t="s">
        <v>1192</v>
      </c>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861</v>
      </c>
      <c r="E106" s="1" t="s">
        <v>1196</v>
      </c>
      <c r="F106" s="1" t="s">
        <v>1197</v>
      </c>
      <c r="G106" s="1" t="s">
        <v>1198</v>
      </c>
      <c r="H106" s="1" t="s">
        <v>1199</v>
      </c>
      <c r="I106" s="1" t="s">
        <v>1200</v>
      </c>
      <c r="J106" s="1" t="s">
        <v>1201</v>
      </c>
      <c r="K106" s="1" t="s">
        <v>1202</v>
      </c>
      <c r="L106" s="2"/>
      <c r="M106" s="2"/>
      <c r="N106" s="2"/>
      <c r="O106" s="2"/>
      <c r="P106" s="2"/>
      <c r="Q106" s="2"/>
      <c r="R106" s="2"/>
      <c r="S106" s="2"/>
      <c r="T106" s="2"/>
      <c r="U106" s="2"/>
      <c r="V106" s="2"/>
      <c r="W106" s="2"/>
      <c r="X106" s="2"/>
      <c r="Y106" s="2"/>
      <c r="Z106" s="2"/>
    </row>
    <row r="107" ht="15.75" customHeight="1">
      <c r="A107" s="1" t="s">
        <v>1203</v>
      </c>
      <c r="B107" s="1" t="s">
        <v>1204</v>
      </c>
      <c r="C107" s="1" t="s">
        <v>1205</v>
      </c>
      <c r="D107" s="1" t="s">
        <v>1206</v>
      </c>
      <c r="E107" s="1" t="s">
        <v>1207</v>
      </c>
      <c r="F107" s="1" t="s">
        <v>1062</v>
      </c>
      <c r="G107" s="1">
        <v>0.0</v>
      </c>
      <c r="H107" s="1" t="s">
        <v>1208</v>
      </c>
      <c r="I107" s="1">
        <v>0.0</v>
      </c>
      <c r="J107" s="1">
        <v>0.0</v>
      </c>
      <c r="K107" s="1">
        <v>0.0</v>
      </c>
      <c r="L107" s="2"/>
      <c r="M107" s="2"/>
      <c r="N107" s="2"/>
      <c r="O107" s="2"/>
      <c r="P107" s="2"/>
      <c r="Q107" s="2"/>
      <c r="R107" s="2"/>
      <c r="S107" s="2"/>
      <c r="T107" s="2"/>
      <c r="U107" s="2"/>
      <c r="V107" s="2"/>
      <c r="W107" s="2"/>
      <c r="X107" s="2"/>
      <c r="Y107" s="2"/>
      <c r="Z107" s="2"/>
    </row>
    <row r="108" ht="15.75" customHeight="1">
      <c r="A108" s="1" t="s">
        <v>1209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1210</v>
      </c>
      <c r="B109" s="1" t="s">
        <v>1211</v>
      </c>
      <c r="C109" s="1" t="s">
        <v>1212</v>
      </c>
      <c r="D109" s="1" t="s">
        <v>739</v>
      </c>
      <c r="E109" s="1" t="s">
        <v>1213</v>
      </c>
      <c r="F109" s="1" t="s">
        <v>1214</v>
      </c>
      <c r="G109" s="1" t="s">
        <v>630</v>
      </c>
      <c r="H109" s="1" t="s">
        <v>1215</v>
      </c>
      <c r="I109" s="1" t="s">
        <v>1216</v>
      </c>
      <c r="J109" s="1" t="s">
        <v>1217</v>
      </c>
      <c r="K109" s="1" t="s">
        <v>1218</v>
      </c>
      <c r="L109" s="2"/>
      <c r="M109" s="2"/>
      <c r="N109" s="2"/>
      <c r="O109" s="2"/>
      <c r="P109" s="2"/>
      <c r="Q109" s="2"/>
      <c r="R109" s="2"/>
      <c r="S109" s="2"/>
      <c r="T109" s="2"/>
      <c r="U109" s="2"/>
      <c r="V109" s="2"/>
      <c r="W109" s="2"/>
      <c r="X109" s="2"/>
      <c r="Y109" s="2"/>
      <c r="Z109" s="2"/>
    </row>
    <row r="110" ht="15.75" customHeight="1">
      <c r="A110" s="1" t="s">
        <v>1219</v>
      </c>
      <c r="B110" s="1" t="s">
        <v>1220</v>
      </c>
      <c r="C110" s="1" t="s">
        <v>1221</v>
      </c>
      <c r="D110" s="1" t="s">
        <v>1222</v>
      </c>
      <c r="E110" s="1" t="s">
        <v>1223</v>
      </c>
      <c r="F110" s="1" t="s">
        <v>1224</v>
      </c>
      <c r="G110" s="1" t="s">
        <v>1225</v>
      </c>
      <c r="H110" s="1" t="s">
        <v>1226</v>
      </c>
      <c r="I110" s="1" t="s">
        <v>1227</v>
      </c>
      <c r="J110" s="1" t="s">
        <v>1228</v>
      </c>
      <c r="K110" s="1" t="s">
        <v>1229</v>
      </c>
      <c r="L110" s="2"/>
      <c r="M110" s="2"/>
      <c r="N110" s="2"/>
      <c r="O110" s="2"/>
      <c r="P110" s="2"/>
      <c r="Q110" s="2"/>
      <c r="R110" s="2"/>
      <c r="S110" s="2"/>
      <c r="T110" s="2"/>
      <c r="U110" s="2"/>
      <c r="V110" s="2"/>
      <c r="W110" s="2"/>
      <c r="X110" s="2"/>
      <c r="Y110" s="2"/>
      <c r="Z110" s="2"/>
    </row>
    <row r="111" ht="15.75" customHeight="1">
      <c r="A111" s="1" t="s">
        <v>1230</v>
      </c>
      <c r="B111" s="1" t="s">
        <v>732</v>
      </c>
      <c r="C111" s="1" t="s">
        <v>1231</v>
      </c>
      <c r="D111" s="1" t="s">
        <v>1084</v>
      </c>
      <c r="E111" s="1" t="s">
        <v>1232</v>
      </c>
      <c r="F111" s="1" t="s">
        <v>1143</v>
      </c>
      <c r="G111" s="1" t="s">
        <v>1233</v>
      </c>
      <c r="H111" s="1" t="s">
        <v>1234</v>
      </c>
      <c r="I111" s="1">
        <v>-14.56</v>
      </c>
      <c r="J111" s="1" t="s">
        <v>1235</v>
      </c>
      <c r="K111" s="1" t="s">
        <v>989</v>
      </c>
      <c r="L111" s="2"/>
      <c r="M111" s="2"/>
      <c r="N111" s="2"/>
      <c r="O111" s="2"/>
      <c r="P111" s="2"/>
      <c r="Q111" s="2"/>
      <c r="R111" s="2"/>
      <c r="S111" s="2"/>
      <c r="T111" s="2"/>
      <c r="U111" s="2"/>
      <c r="V111" s="2"/>
      <c r="W111" s="2"/>
      <c r="X111" s="2"/>
      <c r="Y111" s="2"/>
      <c r="Z111" s="2"/>
    </row>
    <row r="112" ht="15.75" customHeight="1">
      <c r="A112" s="1" t="s">
        <v>1236</v>
      </c>
      <c r="B112" s="1" t="s">
        <v>1237</v>
      </c>
      <c r="C112" s="1" t="s">
        <v>1238</v>
      </c>
      <c r="D112" s="1" t="s">
        <v>1239</v>
      </c>
      <c r="E112" s="1" t="s">
        <v>1240</v>
      </c>
      <c r="F112" s="1" t="s">
        <v>1241</v>
      </c>
      <c r="G112" s="1" t="s">
        <v>1242</v>
      </c>
      <c r="H112" s="1" t="s">
        <v>1243</v>
      </c>
      <c r="I112" s="1" t="s">
        <v>1244</v>
      </c>
      <c r="J112" s="1" t="s">
        <v>1245</v>
      </c>
      <c r="K112" s="1" t="s">
        <v>1246</v>
      </c>
      <c r="L112" s="2"/>
      <c r="M112" s="2"/>
      <c r="N112" s="2"/>
      <c r="O112" s="2"/>
      <c r="P112" s="2"/>
      <c r="Q112" s="2"/>
      <c r="R112" s="2"/>
      <c r="S112" s="2"/>
      <c r="T112" s="2"/>
      <c r="U112" s="2"/>
      <c r="V112" s="2"/>
      <c r="W112" s="2"/>
      <c r="X112" s="2"/>
      <c r="Y112" s="2"/>
      <c r="Z112" s="2"/>
    </row>
    <row r="113" ht="15.75" customHeight="1">
      <c r="A113" s="1" t="s">
        <v>1247</v>
      </c>
      <c r="B113" s="1" t="s">
        <v>1248</v>
      </c>
      <c r="C113" s="1" t="s">
        <v>1249</v>
      </c>
      <c r="D113" s="1" t="s">
        <v>1250</v>
      </c>
      <c r="E113" s="1" t="s">
        <v>1177</v>
      </c>
      <c r="F113" s="1" t="s">
        <v>1251</v>
      </c>
      <c r="G113" s="1" t="s">
        <v>1138</v>
      </c>
      <c r="H113" s="1" t="s">
        <v>1252</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1261</v>
      </c>
      <c r="G114" s="1" t="s">
        <v>1262</v>
      </c>
      <c r="H114" s="1" t="s">
        <v>1263</v>
      </c>
      <c r="I114" s="1" t="s">
        <v>1264</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1271</v>
      </c>
      <c r="F115" s="1" t="s">
        <v>1272</v>
      </c>
      <c r="G115" s="1" t="s">
        <v>1273</v>
      </c>
      <c r="H115" s="1" t="s">
        <v>825</v>
      </c>
      <c r="I115" s="1" t="s">
        <v>1274</v>
      </c>
      <c r="J115" s="1" t="s">
        <v>1143</v>
      </c>
      <c r="K115" s="1" t="s">
        <v>1275</v>
      </c>
      <c r="L115" s="2"/>
      <c r="M115" s="2"/>
      <c r="N115" s="2"/>
      <c r="O115" s="2"/>
      <c r="P115" s="2"/>
      <c r="Q115" s="2"/>
      <c r="R115" s="2"/>
      <c r="S115" s="2"/>
      <c r="T115" s="2"/>
      <c r="U115" s="2"/>
      <c r="V115" s="2"/>
      <c r="W115" s="2"/>
      <c r="X115" s="2"/>
      <c r="Y115" s="2"/>
      <c r="Z115" s="2"/>
    </row>
    <row r="116" ht="15.75" customHeight="1">
      <c r="A116" s="1" t="s">
        <v>1276</v>
      </c>
      <c r="B116" s="1" t="s">
        <v>1277</v>
      </c>
      <c r="C116" s="1" t="s">
        <v>1278</v>
      </c>
      <c r="D116" s="1" t="s">
        <v>1279</v>
      </c>
      <c r="E116" s="1" t="s">
        <v>1280</v>
      </c>
      <c r="F116" s="1" t="s">
        <v>1281</v>
      </c>
      <c r="G116" s="1" t="s">
        <v>261</v>
      </c>
      <c r="H116" s="1" t="s">
        <v>1282</v>
      </c>
      <c r="I116" s="1" t="s">
        <v>1283</v>
      </c>
      <c r="J116" s="1" t="s">
        <v>1284</v>
      </c>
      <c r="K116" s="1" t="s">
        <v>1285</v>
      </c>
      <c r="L116" s="2"/>
      <c r="M116" s="2"/>
      <c r="N116" s="2"/>
      <c r="O116" s="2"/>
      <c r="P116" s="2"/>
      <c r="Q116" s="2"/>
      <c r="R116" s="2"/>
      <c r="S116" s="2"/>
      <c r="T116" s="2"/>
      <c r="U116" s="2"/>
      <c r="V116" s="2"/>
      <c r="W116" s="2"/>
      <c r="X116" s="2"/>
      <c r="Y116" s="2"/>
      <c r="Z116" s="2"/>
    </row>
    <row r="117" ht="15.75" customHeight="1">
      <c r="A117" s="1" t="s">
        <v>1286</v>
      </c>
      <c r="B117" s="1" t="s">
        <v>1287</v>
      </c>
      <c r="C117" s="1" t="s">
        <v>1288</v>
      </c>
      <c r="D117" s="1" t="s">
        <v>1289</v>
      </c>
      <c r="E117" s="1" t="s">
        <v>1290</v>
      </c>
      <c r="F117" s="1" t="s">
        <v>240</v>
      </c>
      <c r="G117" s="1" t="s">
        <v>1291</v>
      </c>
      <c r="H117" s="1" t="s">
        <v>429</v>
      </c>
      <c r="I117" s="1" t="s">
        <v>1292</v>
      </c>
      <c r="J117" s="1" t="s">
        <v>1293</v>
      </c>
      <c r="K117" s="1" t="s">
        <v>1294</v>
      </c>
      <c r="L117" s="2"/>
      <c r="M117" s="2"/>
      <c r="N117" s="2"/>
      <c r="O117" s="2"/>
      <c r="P117" s="2"/>
      <c r="Q117" s="2"/>
      <c r="R117" s="2"/>
      <c r="S117" s="2"/>
      <c r="T117" s="2"/>
      <c r="U117" s="2"/>
      <c r="V117" s="2"/>
      <c r="W117" s="2"/>
      <c r="X117" s="2"/>
      <c r="Y117" s="2"/>
      <c r="Z117" s="2"/>
    </row>
    <row r="118" ht="15.75" customHeight="1">
      <c r="A118" s="1" t="s">
        <v>1295</v>
      </c>
      <c r="B118" s="1" t="s">
        <v>1296</v>
      </c>
      <c r="C118" s="1" t="s">
        <v>1297</v>
      </c>
      <c r="D118" s="1" t="s">
        <v>1298</v>
      </c>
      <c r="E118" s="1" t="s">
        <v>1299</v>
      </c>
      <c r="F118" s="1" t="s">
        <v>1016</v>
      </c>
      <c r="G118" s="1" t="s">
        <v>1300</v>
      </c>
      <c r="H118" s="1" t="s">
        <v>1301</v>
      </c>
      <c r="I118" s="1" t="s">
        <v>1302</v>
      </c>
      <c r="J118" s="1" t="s">
        <v>1303</v>
      </c>
      <c r="K118" s="1" t="s">
        <v>1304</v>
      </c>
      <c r="L118" s="2"/>
      <c r="M118" s="2"/>
      <c r="N118" s="2"/>
      <c r="O118" s="2"/>
      <c r="P118" s="2"/>
      <c r="Q118" s="2"/>
      <c r="R118" s="2"/>
      <c r="S118" s="2"/>
      <c r="T118" s="2"/>
      <c r="U118" s="2"/>
      <c r="V118" s="2"/>
      <c r="W118" s="2"/>
      <c r="X118" s="2"/>
      <c r="Y118" s="2"/>
      <c r="Z118" s="2"/>
    </row>
    <row r="119" ht="15.75" customHeight="1">
      <c r="A119" s="1" t="s">
        <v>1305</v>
      </c>
      <c r="B119" s="1" t="s">
        <v>1306</v>
      </c>
      <c r="C119" s="1" t="s">
        <v>1307</v>
      </c>
      <c r="D119" s="1" t="s">
        <v>663</v>
      </c>
      <c r="E119" s="1" t="s">
        <v>1308</v>
      </c>
      <c r="F119" s="1" t="s">
        <v>1309</v>
      </c>
      <c r="G119" s="1" t="s">
        <v>1310</v>
      </c>
      <c r="H119" s="1" t="s">
        <v>1311</v>
      </c>
      <c r="I119" s="1" t="s">
        <v>221</v>
      </c>
      <c r="J119" s="1" t="s">
        <v>1312</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1317</v>
      </c>
      <c r="E120" s="1" t="s">
        <v>1318</v>
      </c>
      <c r="F120" s="1" t="s">
        <v>1319</v>
      </c>
      <c r="G120" s="1" t="s">
        <v>1320</v>
      </c>
      <c r="H120" s="1" t="s">
        <v>419</v>
      </c>
      <c r="I120" s="1" t="s">
        <v>308</v>
      </c>
      <c r="J120" s="1" t="s">
        <v>1321</v>
      </c>
      <c r="K120" s="1" t="s">
        <v>1322</v>
      </c>
      <c r="L120" s="2"/>
      <c r="M120" s="2"/>
      <c r="N120" s="2"/>
      <c r="O120" s="2"/>
      <c r="P120" s="2"/>
      <c r="Q120" s="2"/>
      <c r="R120" s="2"/>
      <c r="S120" s="2"/>
      <c r="T120" s="2"/>
      <c r="U120" s="2"/>
      <c r="V120" s="2"/>
      <c r="W120" s="2"/>
      <c r="X120" s="2"/>
      <c r="Y120" s="2"/>
      <c r="Z120" s="2"/>
    </row>
    <row r="121" ht="15.75" customHeight="1">
      <c r="A121" s="1" t="s">
        <v>1323</v>
      </c>
      <c r="B121" s="1" t="s">
        <v>1324</v>
      </c>
      <c r="C121" s="1" t="s">
        <v>1325</v>
      </c>
      <c r="D121" s="1" t="s">
        <v>1326</v>
      </c>
      <c r="E121" s="1" t="s">
        <v>1327</v>
      </c>
      <c r="F121" s="1" t="s">
        <v>794</v>
      </c>
      <c r="G121" s="1" t="s">
        <v>1328</v>
      </c>
      <c r="H121" s="1" t="s">
        <v>1154</v>
      </c>
      <c r="I121" s="1" t="s">
        <v>488</v>
      </c>
      <c r="J121" s="1" t="s">
        <v>1329</v>
      </c>
      <c r="K121" s="1" t="s">
        <v>1330</v>
      </c>
      <c r="L121" s="2"/>
      <c r="M121" s="2"/>
      <c r="N121" s="2"/>
      <c r="O121" s="2"/>
      <c r="P121" s="2"/>
      <c r="Q121" s="2"/>
      <c r="R121" s="2"/>
      <c r="S121" s="2"/>
      <c r="T121" s="2"/>
      <c r="U121" s="2"/>
      <c r="V121" s="2"/>
      <c r="W121" s="2"/>
      <c r="X121" s="2"/>
      <c r="Y121" s="2"/>
      <c r="Z121" s="2"/>
    </row>
    <row r="122" ht="15.75" customHeight="1">
      <c r="A122" s="1" t="s">
        <v>1331</v>
      </c>
      <c r="B122" s="1" t="s">
        <v>1332</v>
      </c>
      <c r="C122" s="1" t="s">
        <v>1333</v>
      </c>
      <c r="D122" s="1" t="s">
        <v>1334</v>
      </c>
      <c r="E122" s="1" t="s">
        <v>1335</v>
      </c>
      <c r="F122" s="1" t="s">
        <v>1336</v>
      </c>
      <c r="G122" s="1" t="s">
        <v>1337</v>
      </c>
      <c r="H122" s="1" t="s">
        <v>1338</v>
      </c>
      <c r="I122" s="1" t="s">
        <v>1339</v>
      </c>
      <c r="J122" s="1" t="s">
        <v>1340</v>
      </c>
      <c r="K122" s="1" t="s">
        <v>787</v>
      </c>
      <c r="L122" s="2"/>
      <c r="M122" s="2"/>
      <c r="N122" s="2"/>
      <c r="O122" s="2"/>
      <c r="P122" s="2"/>
      <c r="Q122" s="2"/>
      <c r="R122" s="2"/>
      <c r="S122" s="2"/>
      <c r="T122" s="2"/>
      <c r="U122" s="2"/>
      <c r="V122" s="2"/>
      <c r="W122" s="2"/>
      <c r="X122" s="2"/>
      <c r="Y122" s="2"/>
      <c r="Z122" s="2"/>
    </row>
    <row r="123" ht="15.75" customHeight="1">
      <c r="A123" s="1" t="s">
        <v>1341</v>
      </c>
      <c r="B123" s="1" t="s">
        <v>1342</v>
      </c>
      <c r="C123" s="1" t="s">
        <v>1343</v>
      </c>
      <c r="D123" s="1" t="s">
        <v>1344</v>
      </c>
      <c r="E123" s="1" t="s">
        <v>1345</v>
      </c>
      <c r="F123" s="1" t="s">
        <v>1346</v>
      </c>
      <c r="G123" s="1" t="s">
        <v>1347</v>
      </c>
      <c r="H123" s="1" t="s">
        <v>1348</v>
      </c>
      <c r="I123" s="1" t="s">
        <v>1349</v>
      </c>
      <c r="J123" s="1" t="s">
        <v>922</v>
      </c>
      <c r="K123" s="1" t="s">
        <v>1350</v>
      </c>
      <c r="L123" s="2"/>
      <c r="M123" s="2"/>
      <c r="N123" s="2"/>
      <c r="O123" s="2"/>
      <c r="P123" s="2"/>
      <c r="Q123" s="2"/>
      <c r="R123" s="2"/>
      <c r="S123" s="2"/>
      <c r="T123" s="2"/>
      <c r="U123" s="2"/>
      <c r="V123" s="2"/>
      <c r="W123" s="2"/>
      <c r="X123" s="2"/>
      <c r="Y123" s="2"/>
      <c r="Z123" s="2"/>
    </row>
    <row r="124" ht="15.75" customHeight="1">
      <c r="A124" s="1" t="s">
        <v>1351</v>
      </c>
      <c r="B124" s="1" t="s">
        <v>848</v>
      </c>
      <c r="C124" s="1" t="s">
        <v>1352</v>
      </c>
      <c r="D124" s="1" t="s">
        <v>1353</v>
      </c>
      <c r="E124" s="1" t="s">
        <v>1046</v>
      </c>
      <c r="F124" s="1" t="s">
        <v>1354</v>
      </c>
      <c r="G124" s="1" t="s">
        <v>418</v>
      </c>
      <c r="H124" s="1" t="s">
        <v>1355</v>
      </c>
      <c r="I124" s="1" t="s">
        <v>1356</v>
      </c>
      <c r="J124" s="1" t="s">
        <v>1357</v>
      </c>
      <c r="K124" s="1" t="s">
        <v>1358</v>
      </c>
      <c r="L124" s="2"/>
      <c r="M124" s="2"/>
      <c r="N124" s="2"/>
      <c r="O124" s="2"/>
      <c r="P124" s="2"/>
      <c r="Q124" s="2"/>
      <c r="R124" s="2"/>
      <c r="S124" s="2"/>
      <c r="T124" s="2"/>
      <c r="U124" s="2"/>
      <c r="V124" s="2"/>
      <c r="W124" s="2"/>
      <c r="X124" s="2"/>
      <c r="Y124" s="2"/>
      <c r="Z124" s="2"/>
    </row>
    <row r="125" ht="15.75" customHeight="1">
      <c r="A125" s="1" t="s">
        <v>1359</v>
      </c>
      <c r="B125" s="1" t="s">
        <v>1360</v>
      </c>
      <c r="C125" s="1" t="s">
        <v>1361</v>
      </c>
      <c r="D125" s="1" t="s">
        <v>339</v>
      </c>
      <c r="E125" s="1" t="s">
        <v>725</v>
      </c>
      <c r="F125" s="1" t="s">
        <v>1362</v>
      </c>
      <c r="G125" s="1" t="s">
        <v>1363</v>
      </c>
      <c r="H125" s="1" t="s">
        <v>1364</v>
      </c>
      <c r="I125" s="1" t="s">
        <v>1365</v>
      </c>
      <c r="J125" s="1" t="s">
        <v>1366</v>
      </c>
      <c r="K125" s="1" t="s">
        <v>1367</v>
      </c>
      <c r="L125" s="2"/>
      <c r="M125" s="2"/>
      <c r="N125" s="2"/>
      <c r="O125" s="2"/>
      <c r="P125" s="2"/>
      <c r="Q125" s="2"/>
      <c r="R125" s="2"/>
      <c r="S125" s="2"/>
      <c r="T125" s="2"/>
      <c r="U125" s="2"/>
      <c r="V125" s="2"/>
      <c r="W125" s="2"/>
      <c r="X125" s="2"/>
      <c r="Y125" s="2"/>
      <c r="Z125" s="2"/>
    </row>
    <row r="126" ht="15.75" customHeight="1">
      <c r="A126" s="1" t="s">
        <v>1368</v>
      </c>
      <c r="B126" s="1" t="s">
        <v>1369</v>
      </c>
      <c r="C126" s="1" t="s">
        <v>1370</v>
      </c>
      <c r="D126" s="1" t="s">
        <v>1371</v>
      </c>
      <c r="E126" s="1" t="s">
        <v>1372</v>
      </c>
      <c r="F126" s="1" t="s">
        <v>215</v>
      </c>
      <c r="G126" s="1" t="s">
        <v>1373</v>
      </c>
      <c r="H126" s="1" t="s">
        <v>1374</v>
      </c>
      <c r="I126" s="1" t="s">
        <v>1281</v>
      </c>
      <c r="J126" s="1" t="s">
        <v>1375</v>
      </c>
      <c r="K126" s="1" t="s">
        <v>1376</v>
      </c>
      <c r="L126" s="2"/>
      <c r="M126" s="2"/>
      <c r="N126" s="2"/>
      <c r="O126" s="2"/>
      <c r="P126" s="2"/>
      <c r="Q126" s="2"/>
      <c r="R126" s="2"/>
      <c r="S126" s="2"/>
      <c r="T126" s="2"/>
      <c r="U126" s="2"/>
      <c r="V126" s="2"/>
      <c r="W126" s="2"/>
      <c r="X126" s="2"/>
      <c r="Y126" s="2"/>
      <c r="Z126" s="2"/>
    </row>
    <row r="127" ht="15.75" customHeight="1">
      <c r="A127" s="1" t="s">
        <v>1377</v>
      </c>
      <c r="B127" s="1" t="s">
        <v>1378</v>
      </c>
      <c r="C127" s="1" t="s">
        <v>1379</v>
      </c>
      <c r="D127" s="1" t="s">
        <v>1380</v>
      </c>
      <c r="E127" s="1" t="s">
        <v>1381</v>
      </c>
      <c r="F127" s="1" t="s">
        <v>1382</v>
      </c>
      <c r="G127" s="1" t="s">
        <v>1383</v>
      </c>
      <c r="H127" s="1" t="s">
        <v>1384</v>
      </c>
      <c r="I127" s="1" t="s">
        <v>490</v>
      </c>
      <c r="J127" s="1" t="s">
        <v>1106</v>
      </c>
      <c r="K127" s="1" t="s">
        <v>1198</v>
      </c>
      <c r="L127" s="2"/>
      <c r="M127" s="2"/>
      <c r="N127" s="2"/>
      <c r="O127" s="2"/>
      <c r="P127" s="2"/>
      <c r="Q127" s="2"/>
      <c r="R127" s="2"/>
      <c r="S127" s="2"/>
      <c r="T127" s="2"/>
      <c r="U127" s="2"/>
      <c r="V127" s="2"/>
      <c r="W127" s="2"/>
      <c r="X127" s="2"/>
      <c r="Y127" s="2"/>
      <c r="Z127" s="2"/>
    </row>
    <row r="128" ht="15.75" customHeight="1">
      <c r="A128" s="1" t="s">
        <v>1385</v>
      </c>
      <c r="B128" s="1">
        <v>0.0</v>
      </c>
      <c r="C128" s="1" t="s">
        <v>1386</v>
      </c>
      <c r="D128" s="1" t="s">
        <v>1387</v>
      </c>
      <c r="E128" s="1" t="s">
        <v>546</v>
      </c>
      <c r="F128" s="1" t="s">
        <v>1388</v>
      </c>
      <c r="G128" s="1">
        <v>0.0</v>
      </c>
      <c r="H128" s="1" t="s">
        <v>1389</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1390</v>
      </c>
      <c r="C1" s="1" t="s">
        <v>1391</v>
      </c>
      <c r="D1" s="1" t="s">
        <v>1392</v>
      </c>
      <c r="E1" s="1" t="s">
        <v>1393</v>
      </c>
      <c r="F1" s="1" t="s">
        <v>1394</v>
      </c>
      <c r="G1" s="1" t="s">
        <v>1395</v>
      </c>
      <c r="H1" s="1" t="s">
        <v>1396</v>
      </c>
      <c r="I1" s="1" t="s">
        <v>1397</v>
      </c>
      <c r="J1" s="2"/>
      <c r="K1" s="2"/>
      <c r="L1" s="2"/>
      <c r="M1" s="2"/>
      <c r="N1" s="2"/>
      <c r="O1" s="2"/>
      <c r="P1" s="2"/>
      <c r="Q1" s="2"/>
      <c r="R1" s="2"/>
      <c r="S1" s="2"/>
      <c r="T1" s="2"/>
      <c r="U1" s="2"/>
      <c r="V1" s="2"/>
      <c r="W1" s="2"/>
      <c r="X1" s="2"/>
      <c r="Y1" s="2"/>
      <c r="Z1" s="2"/>
    </row>
    <row r="2">
      <c r="A2" s="1" t="s">
        <v>1398</v>
      </c>
      <c r="B2" s="1" t="s">
        <v>1399</v>
      </c>
      <c r="C2" s="1" t="s">
        <v>1400</v>
      </c>
      <c r="D2" s="1" t="s">
        <v>1401</v>
      </c>
      <c r="E2" s="1" t="s">
        <v>1402</v>
      </c>
      <c r="F2" s="1" t="s">
        <v>1403</v>
      </c>
      <c r="G2" s="1" t="s">
        <v>1404</v>
      </c>
      <c r="H2" s="1" t="s">
        <v>1404</v>
      </c>
      <c r="I2" s="1" t="s">
        <v>1405</v>
      </c>
      <c r="J2" s="2"/>
      <c r="K2" s="2"/>
      <c r="L2" s="2"/>
      <c r="M2" s="2"/>
      <c r="N2" s="2"/>
      <c r="O2" s="2"/>
      <c r="P2" s="2"/>
      <c r="Q2" s="2"/>
      <c r="R2" s="2"/>
      <c r="S2" s="2"/>
      <c r="T2" s="2"/>
      <c r="U2" s="2"/>
      <c r="V2" s="2"/>
      <c r="W2" s="2"/>
      <c r="X2" s="2"/>
      <c r="Y2" s="2"/>
      <c r="Z2" s="2"/>
    </row>
    <row r="3">
      <c r="A3" s="1" t="s">
        <v>1406</v>
      </c>
      <c r="B3" s="1" t="s">
        <v>1405</v>
      </c>
      <c r="C3" s="1" t="s">
        <v>1407</v>
      </c>
      <c r="D3" s="1" t="s">
        <v>1408</v>
      </c>
      <c r="E3" s="1" t="s">
        <v>1409</v>
      </c>
      <c r="F3" s="1" t="s">
        <v>1410</v>
      </c>
      <c r="G3" s="1" t="s">
        <v>1411</v>
      </c>
      <c r="H3" s="1" t="s">
        <v>1412</v>
      </c>
      <c r="I3" s="1" t="s">
        <v>1405</v>
      </c>
      <c r="J3" s="2"/>
      <c r="K3" s="2"/>
      <c r="L3" s="2"/>
      <c r="M3" s="2"/>
      <c r="N3" s="2"/>
      <c r="O3" s="2"/>
      <c r="P3" s="2"/>
      <c r="Q3" s="2"/>
      <c r="R3" s="2"/>
      <c r="S3" s="2"/>
      <c r="T3" s="2"/>
      <c r="U3" s="2"/>
      <c r="V3" s="2"/>
      <c r="W3" s="2"/>
      <c r="X3" s="2"/>
      <c r="Y3" s="2"/>
      <c r="Z3" s="2"/>
    </row>
    <row r="4">
      <c r="A4" s="1" t="s">
        <v>1413</v>
      </c>
      <c r="B4" s="1" t="s">
        <v>1414</v>
      </c>
      <c r="C4" s="1" t="s">
        <v>1415</v>
      </c>
      <c r="D4" s="1" t="s">
        <v>1416</v>
      </c>
      <c r="E4" s="1" t="s">
        <v>1417</v>
      </c>
      <c r="F4" s="1" t="s">
        <v>1418</v>
      </c>
      <c r="G4" s="1" t="s">
        <v>1419</v>
      </c>
      <c r="H4" s="1" t="s">
        <v>1420</v>
      </c>
      <c r="I4" s="1" t="s">
        <v>1421</v>
      </c>
      <c r="J4" s="2"/>
      <c r="K4" s="2"/>
      <c r="L4" s="2"/>
      <c r="M4" s="2"/>
      <c r="N4" s="2"/>
      <c r="O4" s="2"/>
      <c r="P4" s="2"/>
      <c r="Q4" s="2"/>
      <c r="R4" s="2"/>
      <c r="S4" s="2"/>
      <c r="T4" s="2"/>
      <c r="U4" s="2"/>
      <c r="V4" s="2"/>
      <c r="W4" s="2"/>
      <c r="X4" s="2"/>
      <c r="Y4" s="2"/>
      <c r="Z4" s="2"/>
    </row>
    <row r="5">
      <c r="A5" s="1" t="s">
        <v>1406</v>
      </c>
      <c r="B5" s="1" t="s">
        <v>1405</v>
      </c>
      <c r="C5" s="1" t="s">
        <v>1422</v>
      </c>
      <c r="D5" s="1" t="s">
        <v>1423</v>
      </c>
      <c r="E5" s="1" t="s">
        <v>1424</v>
      </c>
      <c r="F5" s="1" t="s">
        <v>1425</v>
      </c>
      <c r="G5" s="1" t="s">
        <v>1426</v>
      </c>
      <c r="H5" s="1" t="s">
        <v>1427</v>
      </c>
      <c r="I5" s="1" t="s">
        <v>1428</v>
      </c>
      <c r="J5" s="2"/>
      <c r="K5" s="2"/>
      <c r="L5" s="2"/>
      <c r="M5" s="2"/>
      <c r="N5" s="2"/>
      <c r="O5" s="2"/>
      <c r="P5" s="2"/>
      <c r="Q5" s="2"/>
      <c r="R5" s="2"/>
      <c r="S5" s="2"/>
      <c r="T5" s="2"/>
      <c r="U5" s="2"/>
      <c r="V5" s="2"/>
      <c r="W5" s="2"/>
      <c r="X5" s="2"/>
      <c r="Y5" s="2"/>
      <c r="Z5" s="2"/>
    </row>
    <row r="6">
      <c r="A6" s="1" t="s">
        <v>1429</v>
      </c>
      <c r="B6" s="1" t="s">
        <v>1430</v>
      </c>
      <c r="C6" s="1" t="s">
        <v>1431</v>
      </c>
      <c r="D6" s="1" t="s">
        <v>1432</v>
      </c>
      <c r="E6" s="1" t="s">
        <v>1433</v>
      </c>
      <c r="F6" s="1" t="s">
        <v>1434</v>
      </c>
      <c r="G6" s="1" t="s">
        <v>1435</v>
      </c>
      <c r="H6" s="1" t="s">
        <v>1435</v>
      </c>
      <c r="I6" s="1" t="s">
        <v>1435</v>
      </c>
      <c r="J6" s="2"/>
      <c r="K6" s="2"/>
      <c r="L6" s="2"/>
      <c r="M6" s="2"/>
      <c r="N6" s="2"/>
      <c r="O6" s="2"/>
      <c r="P6" s="2"/>
      <c r="Q6" s="2"/>
      <c r="R6" s="2"/>
      <c r="S6" s="2"/>
      <c r="T6" s="2"/>
      <c r="U6" s="2"/>
      <c r="V6" s="2"/>
      <c r="W6" s="2"/>
      <c r="X6" s="2"/>
      <c r="Y6" s="2"/>
      <c r="Z6" s="2"/>
    </row>
    <row r="7">
      <c r="A7" s="1" t="s">
        <v>1436</v>
      </c>
      <c r="B7" s="1" t="s">
        <v>1437</v>
      </c>
      <c r="C7" s="1" t="s">
        <v>1438</v>
      </c>
      <c r="D7" s="1" t="s">
        <v>1439</v>
      </c>
      <c r="E7" s="1" t="s">
        <v>1440</v>
      </c>
      <c r="F7" s="1" t="s">
        <v>1441</v>
      </c>
      <c r="G7" s="1" t="s">
        <v>1435</v>
      </c>
      <c r="H7" s="1" t="s">
        <v>1435</v>
      </c>
      <c r="I7" s="1" t="s">
        <v>1435</v>
      </c>
      <c r="J7" s="2"/>
      <c r="K7" s="2"/>
      <c r="L7" s="2"/>
      <c r="M7" s="2"/>
      <c r="N7" s="2"/>
      <c r="O7" s="2"/>
      <c r="P7" s="2"/>
      <c r="Q7" s="2"/>
      <c r="R7" s="2"/>
      <c r="S7" s="2"/>
      <c r="T7" s="2"/>
      <c r="U7" s="2"/>
      <c r="V7" s="2"/>
      <c r="W7" s="2"/>
      <c r="X7" s="2"/>
      <c r="Y7" s="2"/>
      <c r="Z7" s="2"/>
    </row>
    <row r="8">
      <c r="A8" s="1" t="s">
        <v>1442</v>
      </c>
      <c r="B8" s="1" t="s">
        <v>1405</v>
      </c>
      <c r="C8" s="1" t="s">
        <v>1443</v>
      </c>
      <c r="D8" s="1" t="s">
        <v>1444</v>
      </c>
      <c r="E8" s="1" t="s">
        <v>1444</v>
      </c>
      <c r="F8" s="1" t="s">
        <v>1435</v>
      </c>
      <c r="G8" s="1" t="s">
        <v>1405</v>
      </c>
      <c r="H8" s="1" t="s">
        <v>1405</v>
      </c>
      <c r="I8" s="1" t="s">
        <v>1405</v>
      </c>
      <c r="J8" s="2"/>
      <c r="K8" s="2"/>
      <c r="L8" s="2"/>
      <c r="M8" s="2"/>
      <c r="N8" s="2"/>
      <c r="O8" s="2"/>
      <c r="P8" s="2"/>
      <c r="Q8" s="2"/>
      <c r="R8" s="2"/>
      <c r="S8" s="2"/>
      <c r="T8" s="2"/>
      <c r="U8" s="2"/>
      <c r="V8" s="2"/>
      <c r="W8" s="2"/>
      <c r="X8" s="2"/>
      <c r="Y8" s="2"/>
      <c r="Z8" s="2"/>
    </row>
    <row r="9">
      <c r="A9" s="1" t="s">
        <v>1445</v>
      </c>
      <c r="B9" s="1" t="s">
        <v>1446</v>
      </c>
      <c r="C9" s="1" t="s">
        <v>1447</v>
      </c>
      <c r="D9" s="1" t="s">
        <v>1448</v>
      </c>
      <c r="E9" s="1" t="s">
        <v>1449</v>
      </c>
      <c r="F9" s="1" t="s">
        <v>1450</v>
      </c>
      <c r="G9" s="1" t="s">
        <v>1451</v>
      </c>
      <c r="H9" s="1" t="s">
        <v>1451</v>
      </c>
      <c r="I9" s="1" t="s">
        <v>1451</v>
      </c>
      <c r="J9" s="2"/>
      <c r="K9" s="2"/>
      <c r="L9" s="2"/>
      <c r="M9" s="2"/>
      <c r="N9" s="2"/>
      <c r="O9" s="2"/>
      <c r="P9" s="2"/>
      <c r="Q9" s="2"/>
      <c r="R9" s="2"/>
      <c r="S9" s="2"/>
      <c r="T9" s="2"/>
      <c r="U9" s="2"/>
      <c r="V9" s="2"/>
      <c r="W9" s="2"/>
      <c r="X9" s="2"/>
      <c r="Y9" s="2"/>
      <c r="Z9" s="2"/>
    </row>
    <row r="10">
      <c r="A10" s="1" t="s">
        <v>1452</v>
      </c>
      <c r="B10" s="1" t="s">
        <v>1453</v>
      </c>
      <c r="C10" s="1" t="s">
        <v>1454</v>
      </c>
      <c r="D10" s="1" t="s">
        <v>1455</v>
      </c>
      <c r="E10" s="1" t="s">
        <v>1456</v>
      </c>
      <c r="F10" s="1" t="s">
        <v>1457</v>
      </c>
      <c r="G10" s="1" t="s">
        <v>1458</v>
      </c>
      <c r="H10" s="1" t="s">
        <v>1459</v>
      </c>
      <c r="I10" s="1" t="s">
        <v>1460</v>
      </c>
      <c r="J10" s="2"/>
      <c r="K10" s="2"/>
      <c r="L10" s="2"/>
      <c r="M10" s="2"/>
      <c r="N10" s="2"/>
      <c r="O10" s="2"/>
      <c r="P10" s="2"/>
      <c r="Q10" s="2"/>
      <c r="R10" s="2"/>
      <c r="S10" s="2"/>
      <c r="T10" s="2"/>
      <c r="U10" s="2"/>
      <c r="V10" s="2"/>
      <c r="W10" s="2"/>
      <c r="X10" s="2"/>
      <c r="Y10" s="2"/>
      <c r="Z10" s="2"/>
    </row>
    <row r="11">
      <c r="A11" s="1" t="s">
        <v>1461</v>
      </c>
      <c r="B11" s="1" t="s">
        <v>1462</v>
      </c>
      <c r="C11" s="1" t="s">
        <v>1463</v>
      </c>
      <c r="D11" s="1" t="s">
        <v>1464</v>
      </c>
      <c r="E11" s="1" t="s">
        <v>1465</v>
      </c>
      <c r="F11" s="1" t="s">
        <v>1466</v>
      </c>
      <c r="G11" s="1" t="s">
        <v>1467</v>
      </c>
      <c r="H11" s="1" t="s">
        <v>1468</v>
      </c>
      <c r="I11" s="1" t="s">
        <v>1469</v>
      </c>
      <c r="J11" s="2"/>
      <c r="K11" s="2"/>
      <c r="L11" s="2"/>
      <c r="M11" s="2"/>
      <c r="N11" s="2"/>
      <c r="O11" s="2"/>
      <c r="P11" s="2"/>
      <c r="Q11" s="2"/>
      <c r="R11" s="2"/>
      <c r="S11" s="2"/>
      <c r="T11" s="2"/>
      <c r="U11" s="2"/>
      <c r="V11" s="2"/>
      <c r="W11" s="2"/>
      <c r="X11" s="2"/>
      <c r="Y11" s="2"/>
      <c r="Z11" s="2"/>
    </row>
    <row r="12">
      <c r="A12" s="1" t="s">
        <v>1470</v>
      </c>
      <c r="B12" s="1" t="s">
        <v>1471</v>
      </c>
      <c r="C12" s="1" t="s">
        <v>1472</v>
      </c>
      <c r="D12" s="1" t="s">
        <v>1473</v>
      </c>
      <c r="E12" s="1" t="s">
        <v>1474</v>
      </c>
      <c r="F12" s="1" t="s">
        <v>1475</v>
      </c>
      <c r="G12" s="1" t="s">
        <v>1476</v>
      </c>
      <c r="H12" s="1" t="s">
        <v>1477</v>
      </c>
      <c r="I12" s="1" t="s">
        <v>1478</v>
      </c>
      <c r="J12" s="2"/>
      <c r="K12" s="2"/>
      <c r="L12" s="2"/>
      <c r="M12" s="2"/>
      <c r="N12" s="2"/>
      <c r="O12" s="2"/>
      <c r="P12" s="2"/>
      <c r="Q12" s="2"/>
      <c r="R12" s="2"/>
      <c r="S12" s="2"/>
      <c r="T12" s="2"/>
      <c r="U12" s="2"/>
      <c r="V12" s="2"/>
      <c r="W12" s="2"/>
      <c r="X12" s="2"/>
      <c r="Y12" s="2"/>
      <c r="Z12" s="2"/>
    </row>
    <row r="13">
      <c r="A13" s="1" t="s">
        <v>1479</v>
      </c>
      <c r="B13" s="1" t="s">
        <v>1480</v>
      </c>
      <c r="C13" s="1" t="s">
        <v>1481</v>
      </c>
      <c r="D13" s="1" t="s">
        <v>1482</v>
      </c>
      <c r="E13" s="1" t="s">
        <v>1483</v>
      </c>
      <c r="F13" s="1" t="s">
        <v>1484</v>
      </c>
      <c r="G13" s="1" t="s">
        <v>1485</v>
      </c>
      <c r="H13" s="1" t="s">
        <v>1486</v>
      </c>
      <c r="I13" s="1" t="s">
        <v>1487</v>
      </c>
      <c r="J13" s="2"/>
      <c r="K13" s="2"/>
      <c r="L13" s="2"/>
      <c r="M13" s="2"/>
      <c r="N13" s="2"/>
      <c r="O13" s="2"/>
      <c r="P13" s="2"/>
      <c r="Q13" s="2"/>
      <c r="R13" s="2"/>
      <c r="S13" s="2"/>
      <c r="T13" s="2"/>
      <c r="U13" s="2"/>
      <c r="V13" s="2"/>
      <c r="W13" s="2"/>
      <c r="X13" s="2"/>
      <c r="Y13" s="2"/>
      <c r="Z13" s="2"/>
    </row>
    <row r="14">
      <c r="A14" s="1" t="s">
        <v>1488</v>
      </c>
      <c r="B14" s="1" t="s">
        <v>1489</v>
      </c>
      <c r="C14" s="1" t="s">
        <v>1490</v>
      </c>
      <c r="D14" s="1" t="s">
        <v>1491</v>
      </c>
      <c r="E14" s="1" t="s">
        <v>1492</v>
      </c>
      <c r="F14" s="1" t="s">
        <v>1493</v>
      </c>
      <c r="G14" s="1" t="s">
        <v>1494</v>
      </c>
      <c r="H14" s="1" t="s">
        <v>1495</v>
      </c>
      <c r="I14" s="1" t="s">
        <v>1496</v>
      </c>
      <c r="J14" s="2"/>
      <c r="K14" s="2"/>
      <c r="L14" s="2"/>
      <c r="M14" s="2"/>
      <c r="N14" s="2"/>
      <c r="O14" s="2"/>
      <c r="P14" s="2"/>
      <c r="Q14" s="2"/>
      <c r="R14" s="2"/>
      <c r="S14" s="2"/>
      <c r="T14" s="2"/>
      <c r="U14" s="2"/>
      <c r="V14" s="2"/>
      <c r="W14" s="2"/>
      <c r="X14" s="2"/>
      <c r="Y14" s="2"/>
      <c r="Z14" s="2"/>
    </row>
    <row r="15">
      <c r="A15" s="1" t="s">
        <v>1497</v>
      </c>
      <c r="B15" s="1" t="s">
        <v>279</v>
      </c>
      <c r="C15" s="1" t="s">
        <v>217</v>
      </c>
      <c r="D15" s="1" t="s">
        <v>1405</v>
      </c>
      <c r="E15" s="1" t="s">
        <v>1405</v>
      </c>
      <c r="F15" s="1" t="s">
        <v>1405</v>
      </c>
      <c r="G15" s="1" t="s">
        <v>1405</v>
      </c>
      <c r="H15" s="1" t="s">
        <v>1405</v>
      </c>
      <c r="I15" s="1" t="s">
        <v>1405</v>
      </c>
      <c r="J15" s="2"/>
      <c r="K15" s="2"/>
      <c r="L15" s="2"/>
      <c r="M15" s="2"/>
      <c r="N15" s="2"/>
      <c r="O15" s="2"/>
      <c r="P15" s="2"/>
      <c r="Q15" s="2"/>
      <c r="R15" s="2"/>
      <c r="S15" s="2"/>
      <c r="T15" s="2"/>
      <c r="U15" s="2"/>
      <c r="V15" s="2"/>
      <c r="W15" s="2"/>
      <c r="X15" s="2"/>
      <c r="Y15" s="2"/>
      <c r="Z15" s="2"/>
    </row>
    <row r="16">
      <c r="A16" s="1" t="s">
        <v>1498</v>
      </c>
      <c r="B16" s="1" t="s">
        <v>1499</v>
      </c>
      <c r="C16" s="1" t="s">
        <v>1500</v>
      </c>
      <c r="D16" s="1" t="s">
        <v>1405</v>
      </c>
      <c r="E16" s="1" t="s">
        <v>1405</v>
      </c>
      <c r="F16" s="1" t="s">
        <v>1405</v>
      </c>
      <c r="G16" s="1" t="s">
        <v>1405</v>
      </c>
      <c r="H16" s="1" t="s">
        <v>1405</v>
      </c>
      <c r="I16" s="1" t="s">
        <v>1405</v>
      </c>
      <c r="J16" s="2"/>
      <c r="K16" s="2"/>
      <c r="L16" s="2"/>
      <c r="M16" s="2"/>
      <c r="N16" s="2"/>
      <c r="O16" s="2"/>
      <c r="P16" s="2"/>
      <c r="Q16" s="2"/>
      <c r="R16" s="2"/>
      <c r="S16" s="2"/>
      <c r="T16" s="2"/>
      <c r="U16" s="2"/>
      <c r="V16" s="2"/>
      <c r="W16" s="2"/>
      <c r="X16" s="2"/>
      <c r="Y16" s="2"/>
      <c r="Z16" s="2"/>
    </row>
    <row r="17">
      <c r="A17" s="1" t="s">
        <v>1501</v>
      </c>
      <c r="B17" s="1" t="s">
        <v>191</v>
      </c>
      <c r="C17" s="1" t="s">
        <v>178</v>
      </c>
      <c r="D17" s="1" t="s">
        <v>179</v>
      </c>
      <c r="E17" s="1" t="s">
        <v>1502</v>
      </c>
      <c r="F17" s="1" t="s">
        <v>181</v>
      </c>
      <c r="G17" s="1" t="s">
        <v>1503</v>
      </c>
      <c r="H17" s="1" t="s">
        <v>1504</v>
      </c>
      <c r="I17" s="1" t="s">
        <v>1505</v>
      </c>
      <c r="J17" s="2"/>
      <c r="K17" s="2"/>
      <c r="L17" s="2"/>
      <c r="M17" s="2"/>
      <c r="N17" s="2"/>
      <c r="O17" s="2"/>
      <c r="P17" s="2"/>
      <c r="Q17" s="2"/>
      <c r="R17" s="2"/>
      <c r="S17" s="2"/>
      <c r="T17" s="2"/>
      <c r="U17" s="2"/>
      <c r="V17" s="2"/>
      <c r="W17" s="2"/>
      <c r="X17" s="2"/>
      <c r="Y17" s="2"/>
      <c r="Z17" s="2"/>
    </row>
    <row r="18">
      <c r="A18" s="1" t="s">
        <v>1506</v>
      </c>
      <c r="B18" s="1" t="s">
        <v>1507</v>
      </c>
      <c r="C18" s="1" t="s">
        <v>1508</v>
      </c>
      <c r="D18" s="1" t="s">
        <v>1405</v>
      </c>
      <c r="E18" s="1" t="s">
        <v>1405</v>
      </c>
      <c r="F18" s="1" t="s">
        <v>1405</v>
      </c>
      <c r="G18" s="1" t="s">
        <v>1405</v>
      </c>
      <c r="H18" s="1" t="s">
        <v>1405</v>
      </c>
      <c r="I18" s="1" t="s">
        <v>1405</v>
      </c>
      <c r="J18" s="2"/>
      <c r="K18" s="2"/>
      <c r="L18" s="2"/>
      <c r="M18" s="2"/>
      <c r="N18" s="2"/>
      <c r="O18" s="2"/>
      <c r="P18" s="2"/>
      <c r="Q18" s="2"/>
      <c r="R18" s="2"/>
      <c r="S18" s="2"/>
      <c r="T18" s="2"/>
      <c r="U18" s="2"/>
      <c r="V18" s="2"/>
      <c r="W18" s="2"/>
      <c r="X18" s="2"/>
      <c r="Y18" s="2"/>
      <c r="Z18" s="2"/>
    </row>
    <row r="19">
      <c r="A19" s="1" t="s">
        <v>1509</v>
      </c>
      <c r="B19" s="1" t="s">
        <v>1510</v>
      </c>
      <c r="C19" s="1" t="s">
        <v>1511</v>
      </c>
      <c r="D19" s="1" t="s">
        <v>1512</v>
      </c>
      <c r="E19" s="1" t="s">
        <v>1513</v>
      </c>
      <c r="F19" s="1" t="s">
        <v>1514</v>
      </c>
      <c r="G19" s="1" t="s">
        <v>1515</v>
      </c>
      <c r="H19" s="1" t="s">
        <v>1516</v>
      </c>
      <c r="I19" s="1" t="s">
        <v>1517</v>
      </c>
      <c r="J19" s="2"/>
      <c r="K19" s="2"/>
      <c r="L19" s="2"/>
      <c r="M19" s="2"/>
      <c r="N19" s="2"/>
      <c r="O19" s="2"/>
      <c r="P19" s="2"/>
      <c r="Q19" s="2"/>
      <c r="R19" s="2"/>
      <c r="S19" s="2"/>
      <c r="T19" s="2"/>
      <c r="U19" s="2"/>
      <c r="V19" s="2"/>
      <c r="W19" s="2"/>
      <c r="X19" s="2"/>
      <c r="Y19" s="2"/>
      <c r="Z19" s="2"/>
    </row>
    <row r="20">
      <c r="A20" s="1" t="s">
        <v>1518</v>
      </c>
      <c r="B20" s="1" t="s">
        <v>1519</v>
      </c>
      <c r="C20" s="1" t="s">
        <v>1520</v>
      </c>
      <c r="D20" s="1" t="s">
        <v>1521</v>
      </c>
      <c r="E20" s="1" t="s">
        <v>1522</v>
      </c>
      <c r="F20" s="1" t="s">
        <v>1523</v>
      </c>
      <c r="G20" s="1" t="s">
        <v>1524</v>
      </c>
      <c r="H20" s="1" t="s">
        <v>1525</v>
      </c>
      <c r="I20" s="1" t="s">
        <v>1526</v>
      </c>
      <c r="J20" s="2"/>
      <c r="K20" s="2"/>
      <c r="L20" s="2"/>
      <c r="M20" s="2"/>
      <c r="N20" s="2"/>
      <c r="O20" s="2"/>
      <c r="P20" s="2"/>
      <c r="Q20" s="2"/>
      <c r="R20" s="2"/>
      <c r="S20" s="2"/>
      <c r="T20" s="2"/>
      <c r="U20" s="2"/>
      <c r="V20" s="2"/>
      <c r="W20" s="2"/>
      <c r="X20" s="2"/>
      <c r="Y20" s="2"/>
      <c r="Z20" s="2"/>
    </row>
    <row r="21" ht="15.75" customHeight="1">
      <c r="A21" s="1" t="s">
        <v>1527</v>
      </c>
      <c r="B21" s="1" t="s">
        <v>1528</v>
      </c>
      <c r="C21" s="1" t="s">
        <v>1529</v>
      </c>
      <c r="D21" s="1" t="s">
        <v>1530</v>
      </c>
      <c r="E21" s="1" t="s">
        <v>1531</v>
      </c>
      <c r="F21" s="1" t="s">
        <v>1532</v>
      </c>
      <c r="G21" s="1" t="s">
        <v>1533</v>
      </c>
      <c r="H21" s="1" t="s">
        <v>1534</v>
      </c>
      <c r="I21" s="1" t="s">
        <v>1535</v>
      </c>
      <c r="J21" s="2"/>
      <c r="K21" s="2"/>
      <c r="L21" s="2"/>
      <c r="M21" s="2"/>
      <c r="N21" s="2"/>
      <c r="O21" s="2"/>
      <c r="P21" s="2"/>
      <c r="Q21" s="2"/>
      <c r="R21" s="2"/>
      <c r="S21" s="2"/>
      <c r="T21" s="2"/>
      <c r="U21" s="2"/>
      <c r="V21" s="2"/>
      <c r="W21" s="2"/>
      <c r="X21" s="2"/>
      <c r="Y21" s="2"/>
      <c r="Z21" s="2"/>
    </row>
    <row r="22" ht="15.75" customHeight="1">
      <c r="A22" s="1" t="s">
        <v>1536</v>
      </c>
      <c r="B22" s="1" t="s">
        <v>1537</v>
      </c>
      <c r="C22" s="1" t="s">
        <v>1538</v>
      </c>
      <c r="D22" s="1" t="s">
        <v>1539</v>
      </c>
      <c r="E22" s="1" t="s">
        <v>1540</v>
      </c>
      <c r="F22" s="1" t="s">
        <v>1541</v>
      </c>
      <c r="G22" s="1" t="s">
        <v>1542</v>
      </c>
      <c r="H22" s="1" t="s">
        <v>1543</v>
      </c>
      <c r="I22" s="1" t="s">
        <v>1544</v>
      </c>
      <c r="J22" s="2"/>
      <c r="K22" s="2"/>
      <c r="L22" s="2"/>
      <c r="M22" s="2"/>
      <c r="N22" s="2"/>
      <c r="O22" s="2"/>
      <c r="P22" s="2"/>
      <c r="Q22" s="2"/>
      <c r="R22" s="2"/>
      <c r="S22" s="2"/>
      <c r="T22" s="2"/>
      <c r="U22" s="2"/>
      <c r="V22" s="2"/>
      <c r="W22" s="2"/>
      <c r="X22" s="2"/>
      <c r="Y22" s="2"/>
      <c r="Z22" s="2"/>
    </row>
    <row r="23" ht="15.75" customHeight="1">
      <c r="A23" s="1" t="s">
        <v>1545</v>
      </c>
      <c r="B23" s="1" t="s">
        <v>1546</v>
      </c>
      <c r="C23" s="1" t="s">
        <v>1532</v>
      </c>
      <c r="D23" s="1" t="s">
        <v>1547</v>
      </c>
      <c r="E23" s="1" t="s">
        <v>1548</v>
      </c>
      <c r="F23" s="1" t="s">
        <v>1549</v>
      </c>
      <c r="G23" s="1" t="s">
        <v>1550</v>
      </c>
      <c r="H23" s="1" t="s">
        <v>1551</v>
      </c>
      <c r="I23" s="1" t="s">
        <v>1552</v>
      </c>
      <c r="J23" s="2"/>
      <c r="K23" s="2"/>
      <c r="L23" s="2"/>
      <c r="M23" s="2"/>
      <c r="N23" s="2"/>
      <c r="O23" s="2"/>
      <c r="P23" s="2"/>
      <c r="Q23" s="2"/>
      <c r="R23" s="2"/>
      <c r="S23" s="2"/>
      <c r="T23" s="2"/>
      <c r="U23" s="2"/>
      <c r="V23" s="2"/>
      <c r="W23" s="2"/>
      <c r="X23" s="2"/>
      <c r="Y23" s="2"/>
      <c r="Z23" s="2"/>
    </row>
    <row r="24" ht="15.75" customHeight="1">
      <c r="A24" s="1" t="s">
        <v>1553</v>
      </c>
      <c r="B24" s="1" t="s">
        <v>1554</v>
      </c>
      <c r="C24" s="1" t="s">
        <v>1555</v>
      </c>
      <c r="D24" s="1" t="s">
        <v>1556</v>
      </c>
      <c r="E24" s="1" t="s">
        <v>1557</v>
      </c>
      <c r="F24" s="1" t="s">
        <v>1558</v>
      </c>
      <c r="G24" s="1" t="s">
        <v>1559</v>
      </c>
      <c r="H24" s="1" t="s">
        <v>1559</v>
      </c>
      <c r="I24" s="1" t="s">
        <v>1559</v>
      </c>
      <c r="J24" s="2"/>
      <c r="K24" s="2"/>
      <c r="L24" s="2"/>
      <c r="M24" s="2"/>
      <c r="N24" s="2"/>
      <c r="O24" s="2"/>
      <c r="P24" s="2"/>
      <c r="Q24" s="2"/>
      <c r="R24" s="2"/>
      <c r="S24" s="2"/>
      <c r="T24" s="2"/>
      <c r="U24" s="2"/>
      <c r="V24" s="2"/>
      <c r="W24" s="2"/>
      <c r="X24" s="2"/>
      <c r="Y24" s="2"/>
      <c r="Z24" s="2"/>
    </row>
    <row r="25" ht="15.75" customHeight="1">
      <c r="A25" s="1" t="s">
        <v>1560</v>
      </c>
      <c r="B25" s="1" t="s">
        <v>1561</v>
      </c>
      <c r="C25" s="1" t="s">
        <v>1562</v>
      </c>
      <c r="D25" s="1" t="s">
        <v>1563</v>
      </c>
      <c r="E25" s="1" t="s">
        <v>1564</v>
      </c>
      <c r="F25" s="1" t="s">
        <v>1565</v>
      </c>
      <c r="G25" s="1" t="s">
        <v>1566</v>
      </c>
      <c r="H25" s="1" t="s">
        <v>1566</v>
      </c>
      <c r="I25" s="1" t="s">
        <v>1405</v>
      </c>
      <c r="J25" s="2"/>
      <c r="K25" s="2"/>
      <c r="L25" s="2"/>
      <c r="M25" s="2"/>
      <c r="N25" s="2"/>
      <c r="O25" s="2"/>
      <c r="P25" s="2"/>
      <c r="Q25" s="2"/>
      <c r="R25" s="2"/>
      <c r="S25" s="2"/>
      <c r="T25" s="2"/>
      <c r="U25" s="2"/>
      <c r="V25" s="2"/>
      <c r="W25" s="2"/>
      <c r="X25" s="2"/>
      <c r="Y25" s="2"/>
      <c r="Z25" s="2"/>
    </row>
    <row r="26" ht="15.75" customHeight="1">
      <c r="A26" s="1" t="s">
        <v>1567</v>
      </c>
      <c r="B26" s="1" t="s">
        <v>1568</v>
      </c>
      <c r="C26" s="1" t="s">
        <v>1569</v>
      </c>
      <c r="D26" s="1" t="s">
        <v>1570</v>
      </c>
      <c r="E26" s="1" t="s">
        <v>1571</v>
      </c>
      <c r="F26" s="1" t="s">
        <v>1572</v>
      </c>
      <c r="G26" s="1" t="s">
        <v>1405</v>
      </c>
      <c r="H26" s="1" t="s">
        <v>1405</v>
      </c>
      <c r="I26" s="1" t="s">
        <v>1405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1573</v>
      </c>
      <c r="B2" s="1" t="s">
        <v>1574</v>
      </c>
      <c r="C2" s="2"/>
      <c r="D2" s="2"/>
      <c r="E2" s="2"/>
      <c r="F2" s="2"/>
      <c r="G2" s="2"/>
      <c r="H2" s="2"/>
      <c r="I2" s="2"/>
      <c r="J2" s="2"/>
      <c r="K2" s="2"/>
      <c r="L2" s="2"/>
      <c r="M2" s="2"/>
      <c r="N2" s="2"/>
      <c r="O2" s="2"/>
      <c r="P2" s="2"/>
      <c r="Q2" s="2"/>
      <c r="R2" s="2"/>
      <c r="S2" s="2"/>
      <c r="T2" s="2"/>
      <c r="U2" s="2"/>
      <c r="V2" s="2"/>
      <c r="W2" s="2"/>
      <c r="X2" s="2"/>
      <c r="Y2" s="2"/>
      <c r="Z2" s="2"/>
    </row>
    <row r="3">
      <c r="A3" s="3" t="s">
        <v>1575</v>
      </c>
      <c r="B3" s="1" t="s">
        <v>1576</v>
      </c>
      <c r="C3" s="2"/>
      <c r="D3" s="2"/>
      <c r="E3" s="2"/>
      <c r="F3" s="2"/>
      <c r="G3" s="2"/>
      <c r="H3" s="2"/>
      <c r="I3" s="2"/>
      <c r="J3" s="2"/>
      <c r="K3" s="2"/>
      <c r="L3" s="2"/>
      <c r="M3" s="2"/>
      <c r="N3" s="2"/>
      <c r="O3" s="2"/>
      <c r="P3" s="2"/>
      <c r="Q3" s="2"/>
      <c r="R3" s="2"/>
      <c r="S3" s="2"/>
      <c r="T3" s="2"/>
      <c r="U3" s="2"/>
      <c r="V3" s="2"/>
      <c r="W3" s="2"/>
      <c r="X3" s="2"/>
      <c r="Y3" s="2"/>
      <c r="Z3" s="2"/>
    </row>
    <row r="4">
      <c r="A4" s="3" t="s">
        <v>1577</v>
      </c>
      <c r="B4" s="1" t="s">
        <v>1578</v>
      </c>
      <c r="C4" s="2"/>
      <c r="D4" s="2"/>
      <c r="E4" s="2"/>
      <c r="F4" s="2"/>
      <c r="G4" s="2"/>
      <c r="H4" s="2"/>
      <c r="I4" s="2"/>
      <c r="J4" s="2"/>
      <c r="K4" s="2"/>
      <c r="L4" s="2"/>
      <c r="M4" s="2"/>
      <c r="N4" s="2"/>
      <c r="O4" s="2"/>
      <c r="P4" s="2"/>
      <c r="Q4" s="2"/>
      <c r="R4" s="2"/>
      <c r="S4" s="2"/>
      <c r="T4" s="2"/>
      <c r="U4" s="2"/>
      <c r="V4" s="2"/>
      <c r="W4" s="2"/>
      <c r="X4" s="2"/>
      <c r="Y4" s="2"/>
      <c r="Z4" s="2"/>
    </row>
    <row r="5">
      <c r="A5" s="3" t="s">
        <v>1579</v>
      </c>
      <c r="B5" s="1" t="s">
        <v>1580</v>
      </c>
      <c r="C5" s="2"/>
      <c r="D5" s="2"/>
      <c r="E5" s="2"/>
      <c r="F5" s="2"/>
      <c r="G5" s="2"/>
      <c r="H5" s="2"/>
      <c r="I5" s="2"/>
      <c r="J5" s="2"/>
      <c r="K5" s="2"/>
      <c r="L5" s="2"/>
      <c r="M5" s="2"/>
      <c r="N5" s="2"/>
      <c r="O5" s="2"/>
      <c r="P5" s="2"/>
      <c r="Q5" s="2"/>
      <c r="R5" s="2"/>
      <c r="S5" s="2"/>
      <c r="T5" s="2"/>
      <c r="U5" s="2"/>
      <c r="V5" s="2"/>
      <c r="W5" s="2"/>
      <c r="X5" s="2"/>
      <c r="Y5" s="2"/>
      <c r="Z5" s="2"/>
    </row>
    <row r="6">
      <c r="A6" s="3" t="s">
        <v>1581</v>
      </c>
      <c r="B6" s="1" t="s">
        <v>1582</v>
      </c>
      <c r="C6" s="2"/>
      <c r="D6" s="2"/>
      <c r="E6" s="2"/>
      <c r="F6" s="2"/>
      <c r="G6" s="2"/>
      <c r="H6" s="2"/>
      <c r="I6" s="2"/>
      <c r="J6" s="2"/>
      <c r="K6" s="2"/>
      <c r="L6" s="2"/>
      <c r="M6" s="2"/>
      <c r="N6" s="2"/>
      <c r="O6" s="2"/>
      <c r="P6" s="2"/>
      <c r="Q6" s="2"/>
      <c r="R6" s="2"/>
      <c r="S6" s="2"/>
      <c r="T6" s="2"/>
      <c r="U6" s="2"/>
      <c r="V6" s="2"/>
      <c r="W6" s="2"/>
      <c r="X6" s="2"/>
      <c r="Y6" s="2"/>
      <c r="Z6" s="2"/>
    </row>
    <row r="7">
      <c r="A7" s="3" t="s">
        <v>1583</v>
      </c>
      <c r="B7" s="1" t="s">
        <v>11</v>
      </c>
      <c r="C7" s="2"/>
      <c r="D7" s="2"/>
      <c r="E7" s="2"/>
      <c r="F7" s="2"/>
      <c r="G7" s="2"/>
      <c r="H7" s="2"/>
      <c r="I7" s="2"/>
      <c r="J7" s="2"/>
      <c r="K7" s="2"/>
      <c r="L7" s="2"/>
      <c r="M7" s="2"/>
      <c r="N7" s="2"/>
      <c r="O7" s="2"/>
      <c r="P7" s="2"/>
      <c r="Q7" s="2"/>
      <c r="R7" s="2"/>
      <c r="S7" s="2"/>
      <c r="T7" s="2"/>
      <c r="U7" s="2"/>
      <c r="V7" s="2"/>
      <c r="W7" s="2"/>
      <c r="X7" s="2"/>
      <c r="Y7" s="2"/>
      <c r="Z7" s="2"/>
    </row>
    <row r="8">
      <c r="A8" s="3" t="s">
        <v>1584</v>
      </c>
      <c r="B8" s="1" t="s">
        <v>1585</v>
      </c>
      <c r="C8" s="2"/>
      <c r="D8" s="2"/>
      <c r="E8" s="2"/>
      <c r="F8" s="2"/>
      <c r="G8" s="2"/>
      <c r="H8" s="2"/>
      <c r="I8" s="2"/>
      <c r="J8" s="2"/>
      <c r="K8" s="2"/>
      <c r="L8" s="2"/>
      <c r="M8" s="2"/>
      <c r="N8" s="2"/>
      <c r="O8" s="2"/>
      <c r="P8" s="2"/>
      <c r="Q8" s="2"/>
      <c r="R8" s="2"/>
      <c r="S8" s="2"/>
      <c r="T8" s="2"/>
      <c r="U8" s="2"/>
      <c r="V8" s="2"/>
      <c r="W8" s="2"/>
      <c r="X8" s="2"/>
      <c r="Y8" s="2"/>
      <c r="Z8" s="2"/>
    </row>
    <row r="9">
      <c r="A9" s="3" t="s">
        <v>1586</v>
      </c>
      <c r="B9" s="4" t="s">
        <v>1587</v>
      </c>
      <c r="C9" s="2"/>
      <c r="D9" s="2"/>
      <c r="E9" s="2"/>
      <c r="F9" s="2"/>
      <c r="G9" s="2"/>
      <c r="H9" s="2"/>
      <c r="I9" s="2"/>
      <c r="J9" s="2"/>
      <c r="K9" s="2"/>
      <c r="L9" s="2"/>
      <c r="M9" s="2"/>
      <c r="N9" s="2"/>
      <c r="O9" s="2"/>
      <c r="P9" s="2"/>
      <c r="Q9" s="2"/>
      <c r="R9" s="2"/>
      <c r="S9" s="2"/>
      <c r="T9" s="2"/>
      <c r="U9" s="2"/>
      <c r="V9" s="2"/>
      <c r="W9" s="2"/>
      <c r="X9" s="2"/>
      <c r="Y9" s="2"/>
      <c r="Z9" s="2"/>
    </row>
    <row r="10">
      <c r="A10" s="3" t="s">
        <v>1588</v>
      </c>
      <c r="B10" s="1" t="s">
        <v>1589</v>
      </c>
      <c r="C10" s="2"/>
      <c r="D10" s="2"/>
      <c r="E10" s="2"/>
      <c r="F10" s="2"/>
      <c r="G10" s="2"/>
      <c r="H10" s="2"/>
      <c r="I10" s="2"/>
      <c r="J10" s="2"/>
      <c r="K10" s="2"/>
      <c r="L10" s="2"/>
      <c r="M10" s="2"/>
      <c r="N10" s="2"/>
      <c r="O10" s="2"/>
      <c r="P10" s="2"/>
      <c r="Q10" s="2"/>
      <c r="R10" s="2"/>
      <c r="S10" s="2"/>
      <c r="T10" s="2"/>
      <c r="U10" s="2"/>
      <c r="V10" s="2"/>
      <c r="W10" s="2"/>
      <c r="X10" s="2"/>
      <c r="Y10" s="2"/>
      <c r="Z10" s="2"/>
    </row>
    <row r="11">
      <c r="A11" s="3" t="s">
        <v>1590</v>
      </c>
      <c r="B11" s="1" t="s">
        <v>1591</v>
      </c>
      <c r="C11" s="2"/>
      <c r="D11" s="2"/>
      <c r="E11" s="2"/>
      <c r="F11" s="2"/>
      <c r="G11" s="2"/>
      <c r="H11" s="2"/>
      <c r="I11" s="2"/>
      <c r="J11" s="2"/>
      <c r="K11" s="2"/>
      <c r="L11" s="2"/>
      <c r="M11" s="2"/>
      <c r="N11" s="2"/>
      <c r="O11" s="2"/>
      <c r="P11" s="2"/>
      <c r="Q11" s="2"/>
      <c r="R11" s="2"/>
      <c r="S11" s="2"/>
      <c r="T11" s="2"/>
      <c r="U11" s="2"/>
      <c r="V11" s="2"/>
      <c r="W11" s="2"/>
      <c r="X11" s="2"/>
      <c r="Y11" s="2"/>
      <c r="Z11" s="2"/>
    </row>
    <row r="12">
      <c r="A12" s="3" t="s">
        <v>1592</v>
      </c>
      <c r="B12" s="1" t="s">
        <v>1589</v>
      </c>
      <c r="C12" s="2"/>
      <c r="D12" s="2"/>
      <c r="E12" s="2"/>
      <c r="F12" s="2"/>
      <c r="G12" s="2"/>
      <c r="H12" s="2"/>
      <c r="I12" s="2"/>
      <c r="J12" s="2"/>
      <c r="K12" s="2"/>
      <c r="L12" s="2"/>
      <c r="M12" s="2"/>
      <c r="N12" s="2"/>
      <c r="O12" s="2"/>
      <c r="P12" s="2"/>
      <c r="Q12" s="2"/>
      <c r="R12" s="2"/>
      <c r="S12" s="2"/>
      <c r="T12" s="2"/>
      <c r="U12" s="2"/>
      <c r="V12" s="2"/>
      <c r="W12" s="2"/>
      <c r="X12" s="2"/>
      <c r="Y12" s="2"/>
      <c r="Z12" s="2"/>
    </row>
    <row r="13">
      <c r="A13" s="3" t="s">
        <v>1593</v>
      </c>
      <c r="B13" s="1" t="s">
        <v>1594</v>
      </c>
      <c r="C13" s="2"/>
      <c r="D13" s="2"/>
      <c r="E13" s="2"/>
      <c r="F13" s="2"/>
      <c r="G13" s="2"/>
      <c r="H13" s="2"/>
      <c r="I13" s="2"/>
      <c r="J13" s="2"/>
      <c r="K13" s="2"/>
      <c r="L13" s="2"/>
      <c r="M13" s="2"/>
      <c r="N13" s="2"/>
      <c r="O13" s="2"/>
      <c r="P13" s="2"/>
      <c r="Q13" s="2"/>
      <c r="R13" s="2"/>
      <c r="S13" s="2"/>
      <c r="T13" s="2"/>
      <c r="U13" s="2"/>
      <c r="V13" s="2"/>
      <c r="W13" s="2"/>
      <c r="X13" s="2"/>
      <c r="Y13" s="2"/>
      <c r="Z13" s="2"/>
    </row>
    <row r="14">
      <c r="A14" s="3" t="s">
        <v>1595</v>
      </c>
      <c r="B14" s="1" t="s">
        <v>1596</v>
      </c>
      <c r="C14" s="2"/>
      <c r="D14" s="2"/>
      <c r="E14" s="2"/>
      <c r="F14" s="2"/>
      <c r="G14" s="2"/>
      <c r="H14" s="2"/>
      <c r="I14" s="2"/>
      <c r="J14" s="2"/>
      <c r="K14" s="2"/>
      <c r="L14" s="2"/>
      <c r="M14" s="2"/>
      <c r="N14" s="2"/>
      <c r="O14" s="2"/>
      <c r="P14" s="2"/>
      <c r="Q14" s="2"/>
      <c r="R14" s="2"/>
      <c r="S14" s="2"/>
      <c r="T14" s="2"/>
      <c r="U14" s="2"/>
      <c r="V14" s="2"/>
      <c r="W14" s="2"/>
      <c r="X14" s="2"/>
      <c r="Y14" s="2"/>
      <c r="Z14" s="2"/>
    </row>
    <row r="15">
      <c r="A15" s="3" t="s">
        <v>1597</v>
      </c>
      <c r="B15" s="1" t="s">
        <v>1594</v>
      </c>
      <c r="C15" s="2"/>
      <c r="D15" s="2"/>
      <c r="E15" s="2"/>
      <c r="F15" s="2"/>
      <c r="G15" s="2"/>
      <c r="H15" s="2"/>
      <c r="I15" s="2"/>
      <c r="J15" s="2"/>
      <c r="K15" s="2"/>
      <c r="L15" s="2"/>
      <c r="M15" s="2"/>
      <c r="N15" s="2"/>
      <c r="O15" s="2"/>
      <c r="P15" s="2"/>
      <c r="Q15" s="2"/>
      <c r="R15" s="2"/>
      <c r="S15" s="2"/>
      <c r="T15" s="2"/>
      <c r="U15" s="2"/>
      <c r="V15" s="2"/>
      <c r="W15" s="2"/>
      <c r="X15" s="2"/>
      <c r="Y15" s="2"/>
      <c r="Z15" s="2"/>
    </row>
    <row r="16">
      <c r="A16" s="3" t="s">
        <v>1598</v>
      </c>
      <c r="B16" s="1" t="s">
        <v>1599</v>
      </c>
      <c r="C16" s="2"/>
      <c r="D16" s="2"/>
      <c r="E16" s="2"/>
      <c r="F16" s="2"/>
      <c r="G16" s="2"/>
      <c r="H16" s="2"/>
      <c r="I16" s="2"/>
      <c r="J16" s="2"/>
      <c r="K16" s="2"/>
      <c r="L16" s="2"/>
      <c r="M16" s="2"/>
      <c r="N16" s="2"/>
      <c r="O16" s="2"/>
      <c r="P16" s="2"/>
      <c r="Q16" s="2"/>
      <c r="R16" s="2"/>
      <c r="S16" s="2"/>
      <c r="T16" s="2"/>
      <c r="U16" s="2"/>
      <c r="V16" s="2"/>
      <c r="W16" s="2"/>
      <c r="X16" s="2"/>
      <c r="Y16" s="2"/>
      <c r="Z16" s="2"/>
    </row>
    <row r="17">
      <c r="A17" s="3" t="s">
        <v>1600</v>
      </c>
      <c r="B17" s="1">
        <v>5019.0</v>
      </c>
      <c r="C17" s="2"/>
      <c r="D17" s="2"/>
      <c r="E17" s="2"/>
      <c r="F17" s="2"/>
      <c r="G17" s="2"/>
      <c r="H17" s="2"/>
      <c r="I17" s="2"/>
      <c r="J17" s="2"/>
      <c r="K17" s="2"/>
      <c r="L17" s="2"/>
      <c r="M17" s="2"/>
      <c r="N17" s="2"/>
      <c r="O17" s="2"/>
      <c r="P17" s="2"/>
      <c r="Q17" s="2"/>
      <c r="R17" s="2"/>
      <c r="S17" s="2"/>
      <c r="T17" s="2"/>
      <c r="U17" s="2"/>
      <c r="V17" s="2"/>
      <c r="W17" s="2"/>
      <c r="X17" s="2"/>
      <c r="Y17" s="2"/>
      <c r="Z17" s="2"/>
    </row>
    <row r="18">
      <c r="A18" s="3" t="s">
        <v>1601</v>
      </c>
      <c r="B18" s="1" t="s">
        <v>1602</v>
      </c>
      <c r="C18" s="2"/>
      <c r="D18" s="2"/>
      <c r="E18" s="2"/>
      <c r="F18" s="2"/>
      <c r="G18" s="2"/>
      <c r="H18" s="2"/>
      <c r="I18" s="2"/>
      <c r="J18" s="2"/>
      <c r="K18" s="2"/>
      <c r="L18" s="2"/>
      <c r="M18" s="2"/>
      <c r="N18" s="2"/>
      <c r="O18" s="2"/>
      <c r="P18" s="2"/>
      <c r="Q18" s="2"/>
      <c r="R18" s="2"/>
      <c r="S18" s="2"/>
      <c r="T18" s="2"/>
      <c r="U18" s="2"/>
      <c r="V18" s="2"/>
      <c r="W18" s="2"/>
      <c r="X18" s="2"/>
      <c r="Y18" s="2"/>
      <c r="Z18" s="2"/>
    </row>
    <row r="19">
      <c r="A19" s="3" t="s">
        <v>1603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1604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1608</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1610</v>
      </c>
      <c r="B26" s="4" t="s">
        <v>1611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1614</v>
      </c>
      <c r="B29" s="1">
        <v>139.27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1615</v>
      </c>
      <c r="B30" s="1">
        <v>140.48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1616</v>
      </c>
      <c r="B31" s="1">
        <v>137.36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1617</v>
      </c>
      <c r="B32" s="1">
        <v>140.48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1618</v>
      </c>
      <c r="B33" s="1">
        <v>139.27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1619</v>
      </c>
      <c r="B34" s="1">
        <v>140.48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1620</v>
      </c>
      <c r="B35" s="1">
        <v>137.36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1621</v>
      </c>
      <c r="B36" s="1">
        <v>140.48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1622</v>
      </c>
      <c r="B37" s="1">
        <v>3.48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1623</v>
      </c>
      <c r="B38" s="1">
        <v>0.023699999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1624</v>
      </c>
      <c r="B39" s="1">
        <v>1.7324928E9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1625</v>
      </c>
      <c r="B40" s="1">
        <v>0.4714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1626</v>
      </c>
      <c r="B41" s="1">
        <v>2.45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1627</v>
      </c>
      <c r="B42" s="1">
        <v>0.672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1628</v>
      </c>
      <c r="B43" s="1">
        <v>20.277124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1629</v>
      </c>
      <c r="B44" s="1">
        <v>17.918968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1630</v>
      </c>
      <c r="B45" s="1">
        <v>567238.0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1631</v>
      </c>
      <c r="B46" s="1">
        <v>567238.0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1632</v>
      </c>
      <c r="B47" s="1">
        <v>799583.0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1633</v>
      </c>
      <c r="B48" s="1">
        <v>843700.0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1634</v>
      </c>
      <c r="B49" s="1">
        <v>843700.0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1635</v>
      </c>
      <c r="B50" s="1">
        <v>137.85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1636</v>
      </c>
      <c r="B51" s="1">
        <v>138.1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1638</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1639</v>
      </c>
      <c r="B54" s="1">
        <v>2.1493307392E10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1640</v>
      </c>
      <c r="B55" s="1">
        <v>110.46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1641</v>
      </c>
      <c r="B56" s="1">
        <v>152.65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1642</v>
      </c>
      <c r="B57" s="1">
        <v>5.2488184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1643</v>
      </c>
      <c r="B58" s="1">
        <v>142.8408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1644</v>
      </c>
      <c r="B59" s="1">
        <v>128.5869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1645</v>
      </c>
      <c r="B60" s="1" t="s">
        <v>1646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1647</v>
      </c>
      <c r="B61" s="1">
        <v>2.9742475264E10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1648</v>
      </c>
      <c r="B62" s="1">
        <v>0.2509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1649</v>
      </c>
      <c r="B63" s="1">
        <v>1.54583954E8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1650</v>
      </c>
      <c r="B64" s="1">
        <v>1.55422E8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1651</v>
      </c>
      <c r="B65" s="1">
        <v>4853143.0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1652</v>
      </c>
      <c r="B66" s="1">
        <v>4836388.0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1653</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1654</v>
      </c>
      <c r="B68" s="1">
        <v>1.7303328E9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1655</v>
      </c>
      <c r="B69" s="1">
        <v>0.0313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1656</v>
      </c>
      <c r="B70" s="1">
        <v>0.00307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1657</v>
      </c>
      <c r="B71" s="1">
        <v>1.0007399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1658</v>
      </c>
      <c r="B72" s="1">
        <v>7.09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1659</v>
      </c>
      <c r="B73" s="1">
        <v>0.040999997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1660</v>
      </c>
      <c r="B74" s="1">
        <v>1.55422E8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1661</v>
      </c>
      <c r="B75" s="1">
        <v>78.485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1662</v>
      </c>
      <c r="B76" s="1">
        <v>1.7619927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1663</v>
      </c>
      <c r="B77" s="1">
        <v>1.696032E9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1665</v>
      </c>
      <c r="B79" s="1">
        <v>1.7197056E9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1666</v>
      </c>
      <c r="B80" s="1">
        <v>0.201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1667</v>
      </c>
      <c r="B81" s="1">
        <v>1.026852992E9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1668</v>
      </c>
      <c r="B82" s="1">
        <v>6.82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1669</v>
      </c>
      <c r="B83" s="1">
        <v>7.14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1670</v>
      </c>
      <c r="B84" s="1" t="s">
        <v>1671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1672</v>
      </c>
      <c r="B85" s="1">
        <v>7.691328E8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1673</v>
      </c>
      <c r="B86" s="1">
        <v>7.263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1674</v>
      </c>
      <c r="B87" s="1">
        <v>14.931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1675</v>
      </c>
      <c r="B88" s="1">
        <v>0.18426871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1676</v>
      </c>
      <c r="B89" s="1">
        <v>0.25443196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1677</v>
      </c>
      <c r="B90" s="1">
        <v>0.805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1678</v>
      </c>
      <c r="B91" s="1">
        <v>1.7246304E9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1679</v>
      </c>
      <c r="B92" s="1" t="s">
        <v>1680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1681</v>
      </c>
      <c r="B93" s="1" t="s">
        <v>1682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1685</v>
      </c>
      <c r="B96" s="1" t="s">
        <v>1686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1687</v>
      </c>
      <c r="B97" s="1" t="s">
        <v>1686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1688</v>
      </c>
      <c r="B98" s="1">
        <v>4.414698E8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t="s">
        <v>1690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1691</v>
      </c>
      <c r="B100" s="1" t="s">
        <v>1692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1693</v>
      </c>
      <c r="B101" s="1" t="s">
        <v>1694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1695</v>
      </c>
      <c r="B102" s="1" t="s">
        <v>1696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1698</v>
      </c>
      <c r="B104" s="1">
        <v>138.29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1699</v>
      </c>
      <c r="B105" s="1">
        <v>165.0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1700</v>
      </c>
      <c r="B106" s="1">
        <v>115.0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1701</v>
      </c>
      <c r="B107" s="1">
        <v>146.04546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1702</v>
      </c>
      <c r="B108" s="1">
        <v>146.0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1703</v>
      </c>
      <c r="B109" s="1">
        <v>2.15385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1704</v>
      </c>
      <c r="B110" s="1" t="s">
        <v>1705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1706</v>
      </c>
      <c r="B111" s="1">
        <v>11.0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1707</v>
      </c>
      <c r="B112" s="1">
        <v>9.48171008E8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1708</v>
      </c>
      <c r="B113" s="1">
        <v>6.108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1709</v>
      </c>
      <c r="B114" s="1">
        <v>1.991972992E9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1710</v>
      </c>
      <c r="B115" s="1">
        <v>7.87607808E9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1711</v>
      </c>
      <c r="B116" s="1">
        <v>1.36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1712</v>
      </c>
      <c r="B117" s="1">
        <v>1.735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1713</v>
      </c>
      <c r="B118" s="1">
        <v>4.09488512E9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1714</v>
      </c>
      <c r="B119" s="1">
        <v>64.648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1715</v>
      </c>
      <c r="B120" s="1">
        <v>27.161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1716</v>
      </c>
      <c r="B121" s="1">
        <v>0.03579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1717</v>
      </c>
      <c r="B122" s="1">
        <v>0.090179995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1718</v>
      </c>
      <c r="B123" s="1">
        <v>-1.562511872E9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1719</v>
      </c>
      <c r="B124" s="1">
        <v>1.641298944E9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1720</v>
      </c>
      <c r="B125" s="1">
        <v>0.148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1721</v>
      </c>
      <c r="B126" s="1">
        <v>0.059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1722</v>
      </c>
      <c r="B127" s="1">
        <v>0.57717997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1723</v>
      </c>
      <c r="B128" s="1">
        <v>0.48645002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1724</v>
      </c>
      <c r="B129" s="1">
        <v>0.32149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1725</v>
      </c>
      <c r="B130" s="1" t="s">
        <v>1646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1726</v>
      </c>
      <c r="B131" s="1">
        <v>3.2991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557.44</v>
      </c>
      <c r="C3" s="1">
        <v>581.36</v>
      </c>
      <c r="D3" s="1">
        <v>495.04</v>
      </c>
      <c r="E3" s="1">
        <v>677.0400000000001</v>
      </c>
      <c r="F3" s="1">
        <v>591.76</v>
      </c>
      <c r="G3" s="1">
        <v>942.24</v>
      </c>
      <c r="H3" s="1">
        <v>1016.08</v>
      </c>
      <c r="I3" s="1">
        <v>960.96</v>
      </c>
      <c r="J3" s="1">
        <v>1029.6</v>
      </c>
      <c r="K3" s="1">
        <v>817.44</v>
      </c>
      <c r="L3" s="1">
        <f>IF(K3*FORECAST(L2,B3:K3,B2:K2)&gt;0,FORECAST(L2,B3:K3,B2:K2),K3)*$X$1</f>
        <v>1072.725333</v>
      </c>
      <c r="M3" s="1">
        <f>IF(L3*FORECAST(M2,B3:L3,B2:L2)&gt;0,FORECAST(M2,B3:L3,B2:L2),L3)*$X$1</f>
        <v>1128.330667</v>
      </c>
      <c r="N3" s="1">
        <f>IF(M3*FORECAST(N2,B3:M3,B2:M2)&gt;0,FORECAST(N2,B3:M3,B2:M2),M3)*$X$1</f>
        <v>1183.936</v>
      </c>
      <c r="O3" s="1">
        <f>IF(N3*FORECAST(O2,B3:N3,B2:N2)&gt;0,FORECAST(O2,B3:N3,B2:N2),N3)*$X$1</f>
        <v>1239.541333</v>
      </c>
      <c r="P3" s="1">
        <f>IF(O3*FORECAST(P2,B3:O3,B2:O2)&gt;0,FORECAST(P2,B3:O3,B2:O2),O3)*$X$1</f>
        <v>1295.146667</v>
      </c>
      <c r="Q3" s="1">
        <f>IF(P3*FORECAST(Q2,B3:P3,B2:P2)&gt;0,FORECAST(Q2,B3:P3,B2:P2),P3)*$X$1</f>
        <v>1350.752</v>
      </c>
      <c r="R3" s="1">
        <f>IF(Q3*FORECAST(R2,B3:Q3,B2:Q2)&gt;0,FORECAST(R2,B3:Q3,B2:Q2),Q3)*$X$1</f>
        <v>1406.357333</v>
      </c>
      <c r="S3" s="5">
        <f>IF(R3*FORECAST(S2,B3:R3,B2:R2)&gt;0,FORECAST(S2,B3:R3,B2:R2),R3)*$X$1</f>
        <v>1461.962667</v>
      </c>
      <c r="T3" s="5">
        <f>IF(S3*FORECAST(T2,B3:S3,B2:S2)&gt;0,FORECAST(T2,B3:S3,B2:S2),S3)*$X$1</f>
        <v>1517.568</v>
      </c>
      <c r="U3" s="5">
        <f>IF(T3*FORECAST(U2,B3:T3,B2:T2)&gt;0,FORECAST(U2,B3:T3,B2:T2),T3)*$X$1</f>
        <v>1573.173333</v>
      </c>
      <c r="V3" s="5">
        <f>IF(U3*FORECAST(V2,B3:U3,B2:U2)&gt;0,FORECAST(V2,B3:U3,B2:U2),U3)*$X$1</f>
        <v>1628.778667</v>
      </c>
      <c r="W3" s="5">
        <f>IF(V3*FORECAST(W2,B3:V3,B2:V2)&gt;0,FORECAST(W2,B3:V3,B2:V2),V3)*$X$1</f>
        <v>1684.384</v>
      </c>
      <c r="X3" s="2"/>
      <c r="Y3" s="2"/>
      <c r="Z3" s="2"/>
    </row>
    <row r="4">
      <c r="A4" s="3" t="s">
        <v>125</v>
      </c>
      <c r="B4" s="1">
        <v>-1028.56</v>
      </c>
      <c r="C4" s="1">
        <v>-616.72</v>
      </c>
      <c r="D4" s="1">
        <v>-500.24</v>
      </c>
      <c r="E4" s="1">
        <v>-319.28</v>
      </c>
      <c r="F4" s="1">
        <v>2984.8</v>
      </c>
      <c r="G4" s="1">
        <v>3130.4</v>
      </c>
      <c r="H4" s="1">
        <v>1872.0</v>
      </c>
      <c r="I4" s="1">
        <v>2579.2</v>
      </c>
      <c r="J4" s="1">
        <v>2641.6</v>
      </c>
      <c r="K4" s="1">
        <v>3307.2</v>
      </c>
      <c r="L4" s="2"/>
      <c r="M4" s="2"/>
      <c r="N4" s="2"/>
      <c r="O4" s="2"/>
      <c r="P4" s="2"/>
      <c r="Q4" s="2"/>
      <c r="R4" s="2"/>
      <c r="S4" s="2"/>
      <c r="T4" s="2"/>
      <c r="U4" s="2"/>
      <c r="V4" s="2"/>
      <c r="W4" s="2"/>
      <c r="X4" s="2"/>
      <c r="Y4" s="2"/>
      <c r="Z4" s="2"/>
    </row>
    <row r="5">
      <c r="A5" s="3" t="s">
        <v>1727</v>
      </c>
      <c r="B5" s="1">
        <v>101.0</v>
      </c>
      <c r="C5" s="1">
        <v>102.0</v>
      </c>
      <c r="D5" s="1">
        <v>104.0</v>
      </c>
      <c r="E5" s="1">
        <v>105.0</v>
      </c>
      <c r="F5" s="1">
        <v>106.0</v>
      </c>
      <c r="G5" s="1">
        <v>108.0</v>
      </c>
      <c r="H5" s="1">
        <v>109.0</v>
      </c>
      <c r="I5" s="1">
        <v>110.0</v>
      </c>
      <c r="J5" s="1">
        <v>111.0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(1+0.02)/(0.0728-0.02)</f>
        <v>32539.23636</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NPV(0.0728,M3:W3)</f>
        <v>10114.18529</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NPV(0.0728,M16:W16)</f>
        <v>15021.07254</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25135.25783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3307.2</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21828.05783</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196.6491697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32539.23636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293.28</v>
      </c>
      <c r="C3" s="1">
        <v>454.48</v>
      </c>
      <c r="D3" s="1">
        <v>657.28</v>
      </c>
      <c r="E3" s="1">
        <v>691.6</v>
      </c>
      <c r="F3" s="1">
        <v>731.12</v>
      </c>
      <c r="G3" s="1">
        <v>3629.6</v>
      </c>
      <c r="H3" s="1">
        <v>575.12</v>
      </c>
      <c r="I3" s="1">
        <v>-3078.4</v>
      </c>
      <c r="J3" s="1">
        <v>-1050.4</v>
      </c>
      <c r="K3" s="1">
        <v>-3577.6</v>
      </c>
      <c r="L3" s="1">
        <f>IF(K3*FORECAST(L2,B3:K3,B2:K2)&gt;0,FORECAST(L2,B3:K3,B2:K2),K3)*$X$1</f>
        <v>-2117.44</v>
      </c>
      <c r="M3" s="1">
        <f>IF(L3*FORECAST(M2,B3:L3,B2:L2)&gt;0,FORECAST(M2,B3:L3,B2:L2),L3)*$X$1</f>
        <v>-2490.176</v>
      </c>
      <c r="N3" s="1">
        <f>IF(M3*FORECAST(N2,B3:M3,B2:M2)&gt;0,FORECAST(N2,B3:M3,B2:M2),M3)*$X$1</f>
        <v>-2862.912</v>
      </c>
      <c r="O3" s="1">
        <f>IF(N3*FORECAST(O2,B3:N3,B2:N2)&gt;0,FORECAST(O2,B3:N3,B2:N2),N3)*$X$1</f>
        <v>-3235.648</v>
      </c>
      <c r="P3" s="1">
        <f>IF(O3*FORECAST(P2,B3:O3,B2:O2)&gt;0,FORECAST(P2,B3:O3,B2:O2),O3)*$X$1</f>
        <v>-3608.384</v>
      </c>
      <c r="Q3" s="1">
        <f>IF(P3*FORECAST(Q2,B3:P3,B2:P2)&gt;0,FORECAST(Q2,B3:P3,B2:P2),P3)*$X$1</f>
        <v>-3981.12</v>
      </c>
      <c r="R3" s="1">
        <f>IF(Q3*FORECAST(R2,B3:Q3,B2:Q2)&gt;0,FORECAST(R2,B3:Q3,B2:Q2),Q3)*$X$1</f>
        <v>-4353.856</v>
      </c>
      <c r="S3" s="5">
        <f>IF(R3*FORECAST(S2,B3:R3,B2:R2)&gt;0,FORECAST(S2,B3:R3,B2:R2),R3)*$X$1</f>
        <v>-4726.592</v>
      </c>
      <c r="T3" s="5">
        <f>IF(S3*FORECAST(T2,B3:S3,B2:S2)&gt;0,FORECAST(T2,B3:S3,B2:S2),S3)*$X$1</f>
        <v>-5099.328</v>
      </c>
      <c r="U3" s="5">
        <f>IF(T3*FORECAST(U2,B3:T3,B2:T2)&gt;0,FORECAST(U2,B3:T3,B2:T2),T3)*$X$1</f>
        <v>-5472.064</v>
      </c>
      <c r="V3" s="5">
        <f>IF(U3*FORECAST(V2,B3:U3,B2:U2)&gt;0,FORECAST(V2,B3:U3,B2:U2),U3)*$X$1</f>
        <v>-5844.8</v>
      </c>
      <c r="W3" s="5">
        <f>IF(V3*FORECAST(W2,B3:V3,B2:V2)&gt;0,FORECAST(W2,B3:V3,B2:V2),V3)*$X$1</f>
        <v>-6217.536</v>
      </c>
      <c r="X3" s="2"/>
      <c r="Y3" s="2"/>
      <c r="Z3" s="2"/>
    </row>
    <row r="4">
      <c r="A4" s="3" t="s">
        <v>125</v>
      </c>
      <c r="B4" s="1">
        <v>-1028.56</v>
      </c>
      <c r="C4" s="1">
        <v>-616.72</v>
      </c>
      <c r="D4" s="1">
        <v>-500.24</v>
      </c>
      <c r="E4" s="1">
        <v>-319.28</v>
      </c>
      <c r="F4" s="1">
        <v>2984.8</v>
      </c>
      <c r="G4" s="1">
        <v>3130.4</v>
      </c>
      <c r="H4" s="1">
        <v>1872.0</v>
      </c>
      <c r="I4" s="1">
        <v>2579.2</v>
      </c>
      <c r="J4" s="1">
        <v>2641.6</v>
      </c>
      <c r="K4" s="1">
        <v>3307.2</v>
      </c>
      <c r="L4" s="2"/>
      <c r="M4" s="2"/>
      <c r="N4" s="2"/>
      <c r="O4" s="2"/>
      <c r="P4" s="2"/>
      <c r="Q4" s="2"/>
      <c r="R4" s="2"/>
      <c r="S4" s="2"/>
      <c r="T4" s="2"/>
      <c r="U4" s="2"/>
      <c r="V4" s="2"/>
      <c r="W4" s="2"/>
      <c r="X4" s="2"/>
      <c r="Y4" s="2"/>
      <c r="Z4" s="2"/>
    </row>
    <row r="5">
      <c r="A5" s="3" t="s">
        <v>1727</v>
      </c>
      <c r="B5" s="1">
        <v>101.0</v>
      </c>
      <c r="C5" s="1">
        <v>102.0</v>
      </c>
      <c r="D5" s="1">
        <v>104.0</v>
      </c>
      <c r="E5" s="1">
        <v>105.0</v>
      </c>
      <c r="F5" s="1">
        <v>106.0</v>
      </c>
      <c r="G5" s="1">
        <v>108.0</v>
      </c>
      <c r="H5" s="1">
        <v>109.0</v>
      </c>
      <c r="I5" s="1">
        <v>110.0</v>
      </c>
      <c r="J5" s="1">
        <v>111.0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1728</v>
      </c>
      <c r="L7" s="1">
        <f>IF(W3*FORECAST(W2,B3:W3,B2:W2)&gt;0,FORECAST(W2,B3:W3,B2:W2),V3)*$X$1 * (1+0.02)/(0.0728-0.02)</f>
        <v>-120111.4909</v>
      </c>
      <c r="M7" s="2"/>
      <c r="N7" s="2"/>
      <c r="O7" s="2"/>
      <c r="P7" s="2"/>
      <c r="Q7" s="2"/>
      <c r="R7" s="2"/>
      <c r="S7" s="2"/>
      <c r="T7" s="2"/>
      <c r="U7" s="2"/>
      <c r="V7" s="2"/>
      <c r="W7" s="2"/>
      <c r="X7" s="2"/>
      <c r="Y7" s="2"/>
      <c r="Z7" s="2"/>
    </row>
    <row r="8">
      <c r="A8" s="2"/>
      <c r="B8" s="2"/>
      <c r="C8" s="2"/>
      <c r="D8" s="2"/>
      <c r="E8" s="2"/>
      <c r="F8" s="2"/>
      <c r="G8" s="2"/>
      <c r="H8" s="2"/>
      <c r="I8" s="2"/>
      <c r="J8" s="2"/>
      <c r="K8" s="1" t="s">
        <v>1729</v>
      </c>
      <c r="L8" s="6">
        <f t="array" ref="L8">NPV(0.0728,M3:W3)</f>
        <v>-30279.78829</v>
      </c>
      <c r="M8" s="2"/>
      <c r="N8" s="2"/>
      <c r="O8" s="2"/>
      <c r="P8" s="2"/>
      <c r="Q8" s="2"/>
      <c r="R8" s="2"/>
      <c r="S8" s="2"/>
      <c r="T8" s="2"/>
      <c r="U8" s="2"/>
      <c r="V8" s="2"/>
      <c r="W8" s="2"/>
      <c r="X8" s="2"/>
      <c r="Y8" s="2"/>
      <c r="Z8" s="2"/>
    </row>
    <row r="9">
      <c r="A9" s="2"/>
      <c r="B9" s="2"/>
      <c r="C9" s="2"/>
      <c r="D9" s="2"/>
      <c r="E9" s="2"/>
      <c r="F9" s="2"/>
      <c r="G9" s="2"/>
      <c r="H9" s="2"/>
      <c r="I9" s="2"/>
      <c r="J9" s="2"/>
      <c r="K9" s="1" t="s">
        <v>1730</v>
      </c>
      <c r="L9" s="6">
        <f t="array" ref="L9">NPV(0.0728,M16:W16)</f>
        <v>-55447.01164</v>
      </c>
      <c r="M9" s="2"/>
      <c r="N9" s="2"/>
      <c r="O9" s="2"/>
      <c r="P9" s="2"/>
      <c r="Q9" s="2"/>
      <c r="R9" s="2"/>
      <c r="S9" s="2"/>
      <c r="T9" s="2"/>
      <c r="U9" s="2"/>
      <c r="V9" s="2"/>
      <c r="W9" s="2"/>
      <c r="X9" s="2"/>
      <c r="Y9" s="2"/>
      <c r="Z9" s="2"/>
    </row>
    <row r="10">
      <c r="A10" s="2"/>
      <c r="B10" s="2"/>
      <c r="C10" s="2"/>
      <c r="D10" s="2"/>
      <c r="E10" s="2"/>
      <c r="F10" s="2"/>
      <c r="G10" s="2"/>
      <c r="H10" s="2"/>
      <c r="I10" s="2"/>
      <c r="J10" s="2"/>
      <c r="K10" s="1" t="s">
        <v>1731</v>
      </c>
      <c r="L10" s="6">
        <f>L8 + L9</f>
        <v>-85726.79993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3307.2</v>
      </c>
      <c r="M11" s="2"/>
      <c r="N11" s="2"/>
      <c r="O11" s="2"/>
      <c r="P11" s="2"/>
      <c r="Q11" s="2"/>
      <c r="R11" s="2"/>
      <c r="S11" s="2"/>
      <c r="T11" s="2"/>
      <c r="U11" s="2"/>
      <c r="V11" s="2"/>
      <c r="W11" s="2"/>
      <c r="X11" s="2"/>
      <c r="Y11" s="2"/>
      <c r="Z11" s="2"/>
    </row>
    <row r="12">
      <c r="A12" s="2"/>
      <c r="B12" s="2"/>
      <c r="C12" s="2"/>
      <c r="D12" s="2"/>
      <c r="E12" s="2"/>
      <c r="F12" s="2"/>
      <c r="G12" s="2"/>
      <c r="H12" s="2"/>
      <c r="I12" s="2"/>
      <c r="J12" s="2"/>
      <c r="K12" s="1" t="s">
        <v>1732</v>
      </c>
      <c r="L12" s="6">
        <f>L10 - L11</f>
        <v>-89033.99993</v>
      </c>
      <c r="M12" s="2"/>
      <c r="N12" s="2"/>
      <c r="O12" s="2"/>
      <c r="P12" s="2"/>
      <c r="Q12" s="2"/>
      <c r="R12" s="2"/>
      <c r="S12" s="2"/>
      <c r="T12" s="2"/>
      <c r="U12" s="2"/>
      <c r="V12" s="2"/>
      <c r="W12" s="2"/>
      <c r="X12" s="2"/>
      <c r="Y12" s="2"/>
      <c r="Z12" s="2"/>
    </row>
    <row r="13">
      <c r="A13" s="2"/>
      <c r="B13" s="2"/>
      <c r="C13" s="2"/>
      <c r="D13" s="2"/>
      <c r="E13" s="2"/>
      <c r="F13" s="2"/>
      <c r="G13" s="2"/>
      <c r="H13" s="2"/>
      <c r="I13" s="2"/>
      <c r="J13" s="2"/>
      <c r="K13" s="1" t="s">
        <v>1733</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-802.1081075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-120111.4909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