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<sst xmlns="http://schemas.openxmlformats.org/spreadsheetml/2006/main" count="1845" uniqueCount="1635">
  <si>
    <t>ticker</t>
  </si>
  <si>
    <t>AMCX</t>
  </si>
  <si>
    <t>nombre</t>
  </si>
  <si>
    <t>AMC NETWORKS INC</t>
  </si>
  <si>
    <t>empresa</t>
  </si>
  <si>
    <t>Broadcasting</t>
  </si>
  <si>
    <t>Open</t>
  </si>
  <si>
    <t>Target Price</t>
  </si>
  <si>
    <t>Upside</t>
  </si>
  <si>
    <t>9234.85%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</si>
  <si>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</si>
  <si>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</si>
  <si>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</si>
  <si>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</si>
  <si>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</si>
  <si>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</si>
  <si>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</si>
  <si>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</si>
  <si>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</si>
  <si>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</si>
  <si>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</si>
  <si>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</si>
  <si>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</si>
  <si>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</si>
  <si>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</si>
  <si>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</si>
  <si>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</si>
  <si>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</si>
  <si>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</si>
  <si>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</si>
  <si>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</si>
  <si>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</si>
  <si>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</si>
  <si>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</si>
  <si>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</si>
  <si>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</si>
  <si>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</si>
  <si>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</si>
  <si>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</si>
  <si>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</si>
  <si>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</si>
  <si>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</si>
  <si>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</si>
  <si>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</si>
  <si>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</si>
  <si>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</si>
  <si>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</si>
  <si>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</si>
  <si>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</si>
  <si>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</si>
  <si>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</si>
  <si>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</si>
  <si>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</si>
  <si>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</si>
  <si>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</si>
  <si>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</si>
  <si>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</si>
  <si>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</si>
  <si>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</si>
  <si>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</si>
  <si>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</si>
  <si>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</si>
  <si>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</si>
  <si>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</si>
  <si>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</si>
  <si>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</si>
  <si>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</si>
  <si>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</si>
  <si>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</si>
  <si>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</si>
  <si>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</si>
  <si>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</si>
  <si>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</si>
  <si>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</si>
  <si>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</si>
  <si>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</si>
  <si>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</si>
  <si>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</si>
  <si>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</si>
  <si>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</si>
  <si>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</si>
  <si>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</si>
  <si>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</si>
  <si>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</si>
  <si>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</si>
  <si>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</si>
  <si>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</si>
  <si>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</si>
  <si>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</si>
  <si>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</si>
  <si>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</si>
  <si>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</si>
  <si>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</si>
  <si>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</si>
  <si>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</si>
  <si>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</si>
  <si>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</si>
  <si>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</si>
  <si>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</si>
  <si>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</si>
  <si>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</si>
  <si>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</si>
  <si>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</si>
  <si>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</si>
  <si>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</si>
  <si>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</si>
  <si>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</si>
  <si>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</si>
  <si>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</si>
  <si>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</si>
  <si>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-5.16</t>
  </si>
  <si>
    <t>-0.54</t>
  </si>
  <si>
    <t>-0.44</t>
  </si>
  <si>
    <t>2.21</t>
  </si>
  <si>
    <t>5.63</t>
  </si>
  <si>
    <t>11.98</t>
  </si>
  <si>
    <t>14.88</t>
  </si>
  <si>
    <t>20.08</t>
  </si>
  <si>
    <t>18.76</t>
  </si>
  <si>
    <t>24.06</t>
  </si>
  <si>
    <t>Tangible Book Value</t>
  </si>
  <si>
    <t>Tangible Book Value Per Share</t>
  </si>
  <si>
    <t>-36.88</t>
  </si>
  <si>
    <t>-32.49</t>
  </si>
  <si>
    <t>-33.29</t>
  </si>
  <si>
    <t>-38.25</t>
  </si>
  <si>
    <t>-40.44</t>
  </si>
  <si>
    <t>-28.77</t>
  </si>
  <si>
    <t>-42.2</t>
  </si>
  <si>
    <t>-46.95</t>
  </si>
  <si>
    <t>-45.43</t>
  </si>
  <si>
    <t>-37.87</t>
  </si>
  <si>
    <t>Total Debt</t>
  </si>
  <si>
    <t>Net Debt</t>
  </si>
  <si>
    <t>Debt Equivalent Oper. Leases</t>
  </si>
  <si>
    <t>Minority Interest, Total (Incl. Fin. Div)</t>
  </si>
  <si>
    <t>Equity Method Investments, Total</t>
  </si>
  <si>
    <t>Account Code - Inventory Valuation</t>
  </si>
  <si>
    <t>Film Contract &amp; Broadcasting Rights - Long-Term,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</si>
  <si>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</si>
  <si>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</si>
  <si>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</si>
  <si>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</si>
  <si>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</si>
  <si>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</si>
  <si>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</si>
  <si>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</si>
  <si>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</si>
  <si>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</si>
  <si>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</si>
  <si>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</si>
  <si>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</si>
  <si>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</si>
  <si>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</si>
  <si>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</si>
  <si>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</si>
  <si>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</si>
  <si>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</si>
  <si>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</si>
  <si>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</si>
  <si>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</si>
  <si>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</si>
  <si>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</si>
  <si>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</si>
  <si>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</si>
  <si>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</si>
  <si>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</si>
  <si>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</si>
  <si>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</si>
  <si>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</si>
  <si>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</si>
  <si>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</si>
  <si>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</si>
  <si>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</si>
  <si>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</si>
  <si>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</si>
  <si>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</si>
  <si>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3.62</t>
  </si>
  <si>
    <t>5.06</t>
  </si>
  <si>
    <t>3.77</t>
  </si>
  <si>
    <t>7.26</t>
  </si>
  <si>
    <t>7.68</t>
  </si>
  <si>
    <t>6.77</t>
  </si>
  <si>
    <t>4.7</t>
  </si>
  <si>
    <t>5.92</t>
  </si>
  <si>
    <t>0.18</t>
  </si>
  <si>
    <t>4.92</t>
  </si>
  <si>
    <t>Basic EPS - Continuing Operations</t>
  </si>
  <si>
    <t>3.67</t>
  </si>
  <si>
    <t>Basic Weighted Average Shares Outstanding</t>
  </si>
  <si>
    <t>Net EPS - Diluted</t>
  </si>
  <si>
    <t>3.58</t>
  </si>
  <si>
    <t>5.01</t>
  </si>
  <si>
    <t>3.74</t>
  </si>
  <si>
    <t>7.18</t>
  </si>
  <si>
    <t>7.57</t>
  </si>
  <si>
    <t>6.67</t>
  </si>
  <si>
    <t>4.64</t>
  </si>
  <si>
    <t>5.77</t>
  </si>
  <si>
    <t>0.17</t>
  </si>
  <si>
    <t>4.9</t>
  </si>
  <si>
    <t>Diluted EPS - Continuing Operations</t>
  </si>
  <si>
    <t>3.63</t>
  </si>
  <si>
    <t>Diluted Weighted Average Shares Outstanding</t>
  </si>
  <si>
    <t>Normalized Basic EPS</t>
  </si>
  <si>
    <t>4.06</t>
  </si>
  <si>
    <t>5.19</t>
  </si>
  <si>
    <t>5.22</t>
  </si>
  <si>
    <t>6.57</t>
  </si>
  <si>
    <t>7.2</t>
  </si>
  <si>
    <t>7.24</t>
  </si>
  <si>
    <t>6.93</t>
  </si>
  <si>
    <t>7.76</t>
  </si>
  <si>
    <t>6.52</t>
  </si>
  <si>
    <t>6.43</t>
  </si>
  <si>
    <t>Normalized Diluted EPS</t>
  </si>
  <si>
    <t>4.02</t>
  </si>
  <si>
    <t>5.13</t>
  </si>
  <si>
    <t>5.17</t>
  </si>
  <si>
    <t>6.5</t>
  </si>
  <si>
    <t>7.09</t>
  </si>
  <si>
    <t>7.14</t>
  </si>
  <si>
    <t>6.84</t>
  </si>
  <si>
    <t>7.56</t>
  </si>
  <si>
    <t>6.4</t>
  </si>
  <si>
    <t>EBITDA</t>
  </si>
  <si>
    <t>EBITA</t>
  </si>
  <si>
    <t>EBIT</t>
  </si>
  <si>
    <t>EBITDAR</t>
  </si>
  <si>
    <t>Effective Tax Rate - (Ratio)</t>
  </si>
  <si>
    <t>32.53</t>
  </si>
  <si>
    <t>34.5</t>
  </si>
  <si>
    <t>36.25</t>
  </si>
  <si>
    <t>23.54</t>
  </si>
  <si>
    <t>25.2</t>
  </si>
  <si>
    <t>16.14</t>
  </si>
  <si>
    <t>36.13</t>
  </si>
  <si>
    <t>25.22</t>
  </si>
  <si>
    <t>136.82</t>
  </si>
  <si>
    <t>31.96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</si>
  <si>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</si>
  <si>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</si>
  <si>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</si>
  <si>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</si>
  <si>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</si>
  <si>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</si>
  <si>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</si>
  <si>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</si>
  <si>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</si>
  <si>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</si>
  <si>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</si>
  <si>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</si>
  <si>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</si>
  <si>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</si>
  <si>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</si>
  <si>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</si>
  <si>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</si>
  <si>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</si>
  <si>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11.84</t>
  </si>
  <si>
    <t>11.68</t>
  </si>
  <si>
    <t>11.18</t>
  </si>
  <si>
    <t>10.71</t>
  </si>
  <si>
    <t>10.12</t>
  </si>
  <si>
    <t>9.35</t>
  </si>
  <si>
    <t>8.16</t>
  </si>
  <si>
    <t>7.65</t>
  </si>
  <si>
    <t>6.33</t>
  </si>
  <si>
    <t>6.14</t>
  </si>
  <si>
    <t>Return on Total Capital</t>
  </si>
  <si>
    <t>18.21</t>
  </si>
  <si>
    <t>17.23</t>
  </si>
  <si>
    <t>16.31</t>
  </si>
  <si>
    <t>15.46</t>
  </si>
  <si>
    <t>14.31</t>
  </si>
  <si>
    <t>12.52</t>
  </si>
  <si>
    <t>10.56</t>
  </si>
  <si>
    <t>10.19</t>
  </si>
  <si>
    <t>8.69</t>
  </si>
  <si>
    <t>8.32</t>
  </si>
  <si>
    <t>Return On Equity %</t>
  </si>
  <si>
    <t>-74.56</t>
  </si>
  <si>
    <t>137.83</t>
  </si>
  <si>
    <t>163.15</t>
  </si>
  <si>
    <t>90.33</t>
  </si>
  <si>
    <t>49.55</t>
  </si>
  <si>
    <t>26.23</t>
  </si>
  <si>
    <t>26.09</t>
  </si>
  <si>
    <t>0.96</t>
  </si>
  <si>
    <t>17.02</t>
  </si>
  <si>
    <t>Return on Common Equity</t>
  </si>
  <si>
    <t>-56.03</t>
  </si>
  <si>
    <t>-178.47</t>
  </si>
  <si>
    <t>-780.03</t>
  </si>
  <si>
    <t>898.93</t>
  </si>
  <si>
    <t>197.59</t>
  </si>
  <si>
    <t>77.46</t>
  </si>
  <si>
    <t>37.42</t>
  </si>
  <si>
    <t>34.14</t>
  </si>
  <si>
    <t>0.92</t>
  </si>
  <si>
    <t>23.23</t>
  </si>
  <si>
    <t>Margin Analysis</t>
  </si>
  <si>
    <t>Gross Profit Margin %</t>
  </si>
  <si>
    <t>56.82</t>
  </si>
  <si>
    <t>57.61</t>
  </si>
  <si>
    <t>54.5</t>
  </si>
  <si>
    <t>53.96</t>
  </si>
  <si>
    <t>53.05</t>
  </si>
  <si>
    <t>52.09</t>
  </si>
  <si>
    <t>54.06</t>
  </si>
  <si>
    <t>53.88</t>
  </si>
  <si>
    <t>51.05</t>
  </si>
  <si>
    <t>51.69</t>
  </si>
  <si>
    <t>SG&amp;A Margin</t>
  </si>
  <si>
    <t>24.87</t>
  </si>
  <si>
    <t>24.66</t>
  </si>
  <si>
    <t>23.08</t>
  </si>
  <si>
    <t>21.86</t>
  </si>
  <si>
    <t>21.88</t>
  </si>
  <si>
    <t>22.2</t>
  </si>
  <si>
    <t>25.18</t>
  </si>
  <si>
    <t>28.97</t>
  </si>
  <si>
    <t>28.96</t>
  </si>
  <si>
    <t>28.18</t>
  </si>
  <si>
    <t>EBITDA Margin %</t>
  </si>
  <si>
    <t>32.95</t>
  </si>
  <si>
    <t>31.42</t>
  </si>
  <si>
    <t>32.1</t>
  </si>
  <si>
    <t>31.17</t>
  </si>
  <si>
    <t>29.89</t>
  </si>
  <si>
    <t>28.88</t>
  </si>
  <si>
    <t>24.91</t>
  </si>
  <si>
    <t>22.08</t>
  </si>
  <si>
    <t>23.16</t>
  </si>
  <si>
    <t>EBITA Margin %</t>
  </si>
  <si>
    <t>30.2</t>
  </si>
  <si>
    <t>31.36</t>
  </si>
  <si>
    <t>29.74</t>
  </si>
  <si>
    <t>30.41</t>
  </si>
  <si>
    <t>29.54</t>
  </si>
  <si>
    <t>28.1</t>
  </si>
  <si>
    <t>26.66</t>
  </si>
  <si>
    <t>23.13</t>
  </si>
  <si>
    <t>19.96</t>
  </si>
  <si>
    <t>20.69</t>
  </si>
  <si>
    <t>EBIT Margin %</t>
  </si>
  <si>
    <t>28.78</t>
  </si>
  <si>
    <t>29.73</t>
  </si>
  <si>
    <t>28.34</t>
  </si>
  <si>
    <t>29.05</t>
  </si>
  <si>
    <t>26.59</t>
  </si>
  <si>
    <t>25.16</t>
  </si>
  <si>
    <t>18.62</t>
  </si>
  <si>
    <t>19.2</t>
  </si>
  <si>
    <t>Income From Continuing Operations Margin %</t>
  </si>
  <si>
    <t>12.31</t>
  </si>
  <si>
    <t>14.79</t>
  </si>
  <si>
    <t>10.52</t>
  </si>
  <si>
    <t>17.45</t>
  </si>
  <si>
    <t>15.61</t>
  </si>
  <si>
    <t>13.32</t>
  </si>
  <si>
    <t>9.13</t>
  </si>
  <si>
    <t>9.09</t>
  </si>
  <si>
    <t>0.36</t>
  </si>
  <si>
    <t>7.43</t>
  </si>
  <si>
    <t>Net Income Margin %</t>
  </si>
  <si>
    <t>11.99</t>
  </si>
  <si>
    <t>14.21</t>
  </si>
  <si>
    <t>9.82</t>
  </si>
  <si>
    <t>16.8</t>
  </si>
  <si>
    <t>15.01</t>
  </si>
  <si>
    <t>12.43</t>
  </si>
  <si>
    <t>8.53</t>
  </si>
  <si>
    <t>8.14</t>
  </si>
  <si>
    <t>0.25</t>
  </si>
  <si>
    <t>7.95</t>
  </si>
  <si>
    <t>Net Avail. For Common Margin %</t>
  </si>
  <si>
    <t>12.15</t>
  </si>
  <si>
    <t>Normalized Net Income Margin</t>
  </si>
  <si>
    <t>13.45</t>
  </si>
  <si>
    <t>14.55</t>
  </si>
  <si>
    <t>13.58</t>
  </si>
  <si>
    <t>15.2</t>
  </si>
  <si>
    <t>14.06</t>
  </si>
  <si>
    <t>13.3</t>
  </si>
  <si>
    <t>12.57</t>
  </si>
  <si>
    <t>10.68</t>
  </si>
  <si>
    <t>10.39</t>
  </si>
  <si>
    <t>Levered Free Cash Flow Margin</t>
  </si>
  <si>
    <t>38.15</t>
  </si>
  <si>
    <t>44.44</t>
  </si>
  <si>
    <t>50.15</t>
  </si>
  <si>
    <t>48.85</t>
  </si>
  <si>
    <t>47.33</t>
  </si>
  <si>
    <t>42.07</t>
  </si>
  <si>
    <t>66.14</t>
  </si>
  <si>
    <t>49.86</t>
  </si>
  <si>
    <t>52.34</t>
  </si>
  <si>
    <t>35.21</t>
  </si>
  <si>
    <t>Unlevered Free Cash Flow Margin</t>
  </si>
  <si>
    <t>41.49</t>
  </si>
  <si>
    <t>47.19</t>
  </si>
  <si>
    <t>52.62</t>
  </si>
  <si>
    <t>51.54</t>
  </si>
  <si>
    <t>50.33</t>
  </si>
  <si>
    <t>45.04</t>
  </si>
  <si>
    <t>68.94</t>
  </si>
  <si>
    <t>52.23</t>
  </si>
  <si>
    <t>54.79</t>
  </si>
  <si>
    <t>38.45</t>
  </si>
  <si>
    <t>Asset Turnover</t>
  </si>
  <si>
    <t>0.66</t>
  </si>
  <si>
    <t>0.63</t>
  </si>
  <si>
    <t>0.59</t>
  </si>
  <si>
    <t>0.58</t>
  </si>
  <si>
    <t>0.56</t>
  </si>
  <si>
    <t>0.52</t>
  </si>
  <si>
    <t>0.54</t>
  </si>
  <si>
    <t>0.51</t>
  </si>
  <si>
    <t>Fixed Assets Turnover</t>
  </si>
  <si>
    <t>21.23</t>
  </si>
  <si>
    <t>17.34</t>
  </si>
  <si>
    <t>16.68</t>
  </si>
  <si>
    <t>16.03</t>
  </si>
  <si>
    <t>13.83</t>
  </si>
  <si>
    <t>8.74</t>
  </si>
  <si>
    <t>9.36</t>
  </si>
  <si>
    <t>10.03</t>
  </si>
  <si>
    <t>Receivables Turnover (Average Receivables)</t>
  </si>
  <si>
    <t>4.46</t>
  </si>
  <si>
    <t>3.99</t>
  </si>
  <si>
    <t>3.8</t>
  </si>
  <si>
    <t>3.34</t>
  </si>
  <si>
    <t>3.6</t>
  </si>
  <si>
    <t>Short Term Liquidity</t>
  </si>
  <si>
    <t>Current Ratio</t>
  </si>
  <si>
    <t>1.82</t>
  </si>
  <si>
    <t>1.85</t>
  </si>
  <si>
    <t>1.78</t>
  </si>
  <si>
    <t>2.53</t>
  </si>
  <si>
    <t>2.46</t>
  </si>
  <si>
    <t>2.9</t>
  </si>
  <si>
    <t>1.89</t>
  </si>
  <si>
    <t>1.67</t>
  </si>
  <si>
    <t>1.72</t>
  </si>
  <si>
    <t>Quick Ratio</t>
  </si>
  <si>
    <t>1.08</t>
  </si>
  <si>
    <t>1.2</t>
  </si>
  <si>
    <t>1.24</t>
  </si>
  <si>
    <t>1.79</t>
  </si>
  <si>
    <t>1.76</t>
  </si>
  <si>
    <t>2.09</t>
  </si>
  <si>
    <t>1.95</t>
  </si>
  <si>
    <t>1.68</t>
  </si>
  <si>
    <t>1.45</t>
  </si>
  <si>
    <t>1.56</t>
  </si>
  <si>
    <t>Operating Cash Flow to Current Liabilities</t>
  </si>
  <si>
    <t>0.45</t>
  </si>
  <si>
    <t>0.76</t>
  </si>
  <si>
    <t>0.6</t>
  </si>
  <si>
    <t>0.85</t>
  </si>
  <si>
    <t>0.14</t>
  </si>
  <si>
    <t>0.16</t>
  </si>
  <si>
    <t>0.22</t>
  </si>
  <si>
    <t>Days Sales Outstanding (Average Receivables)</t>
  </si>
  <si>
    <t>81.78</t>
  </si>
  <si>
    <t>89.8</t>
  </si>
  <si>
    <t>91.63</t>
  </si>
  <si>
    <t>96.08</t>
  </si>
  <si>
    <t>99.54</t>
  </si>
  <si>
    <t>101.95</t>
  </si>
  <si>
    <t>109.73</t>
  </si>
  <si>
    <t>101.3</t>
  </si>
  <si>
    <t>97.57</t>
  </si>
  <si>
    <t>96.74</t>
  </si>
  <si>
    <t>Average Days Payable Outstanding</t>
  </si>
  <si>
    <t>29.14</t>
  </si>
  <si>
    <t>37.75</t>
  </si>
  <si>
    <t>23.33</t>
  </si>
  <si>
    <t>26.97</t>
  </si>
  <si>
    <t>27.37</t>
  </si>
  <si>
    <t>25.07</t>
  </si>
  <si>
    <t>30.4</t>
  </si>
  <si>
    <t>37.77</t>
  </si>
  <si>
    <t>41.56</t>
  </si>
  <si>
    <t>36.42</t>
  </si>
  <si>
    <t>Long Term Solvency</t>
  </si>
  <si>
    <t>Total Debt/Equity</t>
  </si>
  <si>
    <t>818.3</t>
  </si>
  <si>
    <t>486.39</t>
  </si>
  <si>
    <t>333.8</t>
  </si>
  <si>
    <t>321.09</t>
  </si>
  <si>
    <t>255.11</t>
  </si>
  <si>
    <t>268.51</t>
  </si>
  <si>
    <t>197.15</t>
  </si>
  <si>
    <t>Total Debt / Total Capital</t>
  </si>
  <si>
    <t>105.48</t>
  </si>
  <si>
    <t>93.01</t>
  </si>
  <si>
    <t>92.93</t>
  </si>
  <si>
    <t>89.11</t>
  </si>
  <si>
    <t>82.95</t>
  </si>
  <si>
    <t>76.95</t>
  </si>
  <si>
    <t>76.25</t>
  </si>
  <si>
    <t>71.84</t>
  </si>
  <si>
    <t>72.86</t>
  </si>
  <si>
    <t>66.35</t>
  </si>
  <si>
    <t>LT Debt/Equity</t>
  </si>
  <si>
    <t>817.03</t>
  </si>
  <si>
    <t>482.29</t>
  </si>
  <si>
    <t>324.79</t>
  </si>
  <si>
    <t>309.64</t>
  </si>
  <si>
    <t>249.18</t>
  </si>
  <si>
    <t>262.17</t>
  </si>
  <si>
    <t>189.12</t>
  </si>
  <si>
    <t>Long-Term Debt / Total Capital</t>
  </si>
  <si>
    <t>101.13</t>
  </si>
  <si>
    <t>87.8</t>
  </si>
  <si>
    <t>85.54</t>
  </si>
  <si>
    <t>88.97</t>
  </si>
  <si>
    <t>82.25</t>
  </si>
  <si>
    <t>74.87</t>
  </si>
  <si>
    <t>73.53</t>
  </si>
  <si>
    <t>70.17</t>
  </si>
  <si>
    <t>71.14</t>
  </si>
  <si>
    <t>63.64</t>
  </si>
  <si>
    <t>Total Liabilities / Total Assets</t>
  </si>
  <si>
    <t>103.7</t>
  </si>
  <si>
    <t>95.24</t>
  </si>
  <si>
    <t>95.14</t>
  </si>
  <si>
    <t>92.4</t>
  </si>
  <si>
    <t>87.79</t>
  </si>
  <si>
    <t>82.12</t>
  </si>
  <si>
    <t>81.73</t>
  </si>
  <si>
    <t>79.36</t>
  </si>
  <si>
    <t>80.34</t>
  </si>
  <si>
    <t>74.66</t>
  </si>
  <si>
    <t>EBIT / Interest Expense</t>
  </si>
  <si>
    <t>4.81</t>
  </si>
  <si>
    <t>5.99</t>
  </si>
  <si>
    <t>6.32</t>
  </si>
  <si>
    <t>6.08</t>
  </si>
  <si>
    <t>5.39</t>
  </si>
  <si>
    <t>5.16</t>
  </si>
  <si>
    <t>5.11</t>
  </si>
  <si>
    <t>5.21</t>
  </si>
  <si>
    <t>4.31</t>
  </si>
  <si>
    <t>3.41</t>
  </si>
  <si>
    <t>EBITDA / Interest Expense</t>
  </si>
  <si>
    <t>5.34</t>
  </si>
  <si>
    <t>6.64</t>
  </si>
  <si>
    <t>6.72</t>
  </si>
  <si>
    <t>5.98</t>
  </si>
  <si>
    <t>6.04</t>
  </si>
  <si>
    <t>6.11</t>
  </si>
  <si>
    <t>6.17</t>
  </si>
  <si>
    <t>5.33</t>
  </si>
  <si>
    <t>4.3</t>
  </si>
  <si>
    <t>(EBITDA - Capex) / Interest Expense</t>
  </si>
  <si>
    <t>5.03</t>
  </si>
  <si>
    <t>6.1</t>
  </si>
  <si>
    <t>6.36</t>
  </si>
  <si>
    <t>6.12</t>
  </si>
  <si>
    <t>5.4</t>
  </si>
  <si>
    <t>5.46</t>
  </si>
  <si>
    <t>5.84</t>
  </si>
  <si>
    <t>4.07</t>
  </si>
  <si>
    <t>Total Debt / EBITDA</t>
  </si>
  <si>
    <t>4.08</t>
  </si>
  <si>
    <t>3.18</t>
  </si>
  <si>
    <t>3.3</t>
  </si>
  <si>
    <t>3.48</t>
  </si>
  <si>
    <t>3.39</t>
  </si>
  <si>
    <t>3.5</t>
  </si>
  <si>
    <t>3.64</t>
  </si>
  <si>
    <t>4.17</t>
  </si>
  <si>
    <t>3.78</t>
  </si>
  <si>
    <t>Net Debt / EBITDA</t>
  </si>
  <si>
    <t>3.79</t>
  </si>
  <si>
    <t>2.81</t>
  </si>
  <si>
    <t>2.75</t>
  </si>
  <si>
    <t>2.86</t>
  </si>
  <si>
    <t>2.79</t>
  </si>
  <si>
    <t>2.64</t>
  </si>
  <si>
    <t>2.51</t>
  </si>
  <si>
    <t>2.68</t>
  </si>
  <si>
    <t>2.87</t>
  </si>
  <si>
    <t>2.91</t>
  </si>
  <si>
    <t>Total Debt / (EBITDA - Capex)</t>
  </si>
  <si>
    <t>4.32</t>
  </si>
  <si>
    <t>3.46</t>
  </si>
  <si>
    <t>3.81</t>
  </si>
  <si>
    <t>3.75</t>
  </si>
  <si>
    <t>3.88</t>
  </si>
  <si>
    <t>3.85</t>
  </si>
  <si>
    <t>4.45</t>
  </si>
  <si>
    <t>Net Debt / (EBITDA - Capex)</t>
  </si>
  <si>
    <t>3.05</t>
  </si>
  <si>
    <t>3.02</t>
  </si>
  <si>
    <t>3.13</t>
  </si>
  <si>
    <t>3.08</t>
  </si>
  <si>
    <t>2.92</t>
  </si>
  <si>
    <t>2.66</t>
  </si>
  <si>
    <t>2.83</t>
  </si>
  <si>
    <t>3.06</t>
  </si>
  <si>
    <t>3.07</t>
  </si>
  <si>
    <t>Growth Over Prior Year</t>
  </si>
  <si>
    <t>Total Revenues, 1 Yr. Growth %</t>
  </si>
  <si>
    <t>36.67</t>
  </si>
  <si>
    <t>18.63</t>
  </si>
  <si>
    <t>2.97</t>
  </si>
  <si>
    <t>-8.02</t>
  </si>
  <si>
    <t>9.33</t>
  </si>
  <si>
    <t>0.62</t>
  </si>
  <si>
    <t>-12.42</t>
  </si>
  <si>
    <t>Gross Profit, 1 Yr. Growth %</t>
  </si>
  <si>
    <t>24.8</t>
  </si>
  <si>
    <t>20.28</t>
  </si>
  <si>
    <t>0.81</t>
  </si>
  <si>
    <t>4.13</t>
  </si>
  <si>
    <t>1.13</t>
  </si>
  <si>
    <t>-4.55</t>
  </si>
  <si>
    <t>8.98</t>
  </si>
  <si>
    <t>-4.68</t>
  </si>
  <si>
    <t>-11.32</t>
  </si>
  <si>
    <t>EBITDA, 1 Yr. Growth %</t>
  </si>
  <si>
    <t>21.17</t>
  </si>
  <si>
    <t>21.87</t>
  </si>
  <si>
    <t>1.81</t>
  </si>
  <si>
    <t>2.85</t>
  </si>
  <si>
    <t>-1.24</t>
  </si>
  <si>
    <t>-11.14</t>
  </si>
  <si>
    <t>-5.69</t>
  </si>
  <si>
    <t>-10.8</t>
  </si>
  <si>
    <t>-8.16</t>
  </si>
  <si>
    <t>EBITA, 1 Yr. Growth %</t>
  </si>
  <si>
    <t>19.3</t>
  </si>
  <si>
    <t>22.71</t>
  </si>
  <si>
    <t>1.26</t>
  </si>
  <si>
    <t>-2.07</t>
  </si>
  <si>
    <t>-12.73</t>
  </si>
  <si>
    <t>-5.15</t>
  </si>
  <si>
    <t>-13.16</t>
  </si>
  <si>
    <t>-9.22</t>
  </si>
  <si>
    <t>EBIT, 1 Yr. Growth %</t>
  </si>
  <si>
    <t>20.63</t>
  </si>
  <si>
    <t>22.04</t>
  </si>
  <si>
    <t>4.35</t>
  </si>
  <si>
    <t>2.45</t>
  </si>
  <si>
    <t>-2.56</t>
  </si>
  <si>
    <t>-12.96</t>
  </si>
  <si>
    <t>-5.02</t>
  </si>
  <si>
    <t>-14.29</t>
  </si>
  <si>
    <t>-9.71</t>
  </si>
  <si>
    <t>Earnings From Cont. Operations, 1 Yr. Growth %</t>
  </si>
  <si>
    <t>-7.68</t>
  </si>
  <si>
    <t>42.49</t>
  </si>
  <si>
    <t>-24.03</t>
  </si>
  <si>
    <t>68.86</t>
  </si>
  <si>
    <t>-5.24</t>
  </si>
  <si>
    <t>-12.12</t>
  </si>
  <si>
    <t>-36.97</t>
  </si>
  <si>
    <t>8.89</t>
  </si>
  <si>
    <t>-96.06</t>
  </si>
  <si>
    <t>Net Income, 1 Yr. Growth %</t>
  </si>
  <si>
    <t>-10.3</t>
  </si>
  <si>
    <t>40.64</t>
  </si>
  <si>
    <t>-26.25</t>
  </si>
  <si>
    <t>74.23</t>
  </si>
  <si>
    <t>-5.33</t>
  </si>
  <si>
    <t>-14.72</t>
  </si>
  <si>
    <t>-36.93</t>
  </si>
  <si>
    <t>4.42</t>
  </si>
  <si>
    <t>-96.97</t>
  </si>
  <si>
    <t>Normalized Net Income, 1 Yr. Growth %</t>
  </si>
  <si>
    <t>14.72</t>
  </si>
  <si>
    <t>27.7</t>
  </si>
  <si>
    <t>-0.38</t>
  </si>
  <si>
    <t>13.99</t>
  </si>
  <si>
    <t>-2.02</t>
  </si>
  <si>
    <t>-2.62</t>
  </si>
  <si>
    <t>-13.09</t>
  </si>
  <si>
    <t>-7.12</t>
  </si>
  <si>
    <t>-15.24</t>
  </si>
  <si>
    <t>0.13</t>
  </si>
  <si>
    <t>Diluted EPS Before Extra, 1 Yr. Growth %</t>
  </si>
  <si>
    <t>-9.25</t>
  </si>
  <si>
    <t>38.02</t>
  </si>
  <si>
    <t>-25.35</t>
  </si>
  <si>
    <t>91.98</t>
  </si>
  <si>
    <t>5.43</t>
  </si>
  <si>
    <t>-11.89</t>
  </si>
  <si>
    <t>-30.43</t>
  </si>
  <si>
    <t>24.35</t>
  </si>
  <si>
    <t>-97.05</t>
  </si>
  <si>
    <t>Accounts Receivable, 1 Yr. Growth %</t>
  </si>
  <si>
    <t>54.14</t>
  </si>
  <si>
    <t>14.78</t>
  </si>
  <si>
    <t>3.31</t>
  </si>
  <si>
    <t>10.66</t>
  </si>
  <si>
    <t>8.92</t>
  </si>
  <si>
    <t>2.29</t>
  </si>
  <si>
    <t>-4.74</t>
  </si>
  <si>
    <t>7.45</t>
  </si>
  <si>
    <t>-12.89</t>
  </si>
  <si>
    <t>-13.5</t>
  </si>
  <si>
    <t>Net Property, Plant and Equip., 1 Yr. Growth %</t>
  </si>
  <si>
    <t>88.33</t>
  </si>
  <si>
    <t>22.43</t>
  </si>
  <si>
    <t>1.69</t>
  </si>
  <si>
    <t>10.13</t>
  </si>
  <si>
    <t>34.19</t>
  </si>
  <si>
    <t>84.28</t>
  </si>
  <si>
    <t>-11.29</t>
  </si>
  <si>
    <t>-12.65</t>
  </si>
  <si>
    <t>-11.77</t>
  </si>
  <si>
    <t>-25.74</t>
  </si>
  <si>
    <t>Total Assets, 1 Yr. Growth %</t>
  </si>
  <si>
    <t>50.82</t>
  </si>
  <si>
    <t>7.98</t>
  </si>
  <si>
    <t>5.41</t>
  </si>
  <si>
    <t>12.33</t>
  </si>
  <si>
    <t>4.88</t>
  </si>
  <si>
    <t>6.03</t>
  </si>
  <si>
    <t>-6.26</t>
  </si>
  <si>
    <t>9.58</t>
  </si>
  <si>
    <t>-11.79</t>
  </si>
  <si>
    <t>Tangible Book Value, 1 Yr. Growth %</t>
  </si>
  <si>
    <t>55.25</t>
  </si>
  <si>
    <t>-11.47</t>
  </si>
  <si>
    <t>-2.97</t>
  </si>
  <si>
    <t>2.39</t>
  </si>
  <si>
    <t>-3.08</t>
  </si>
  <si>
    <t>-29.7</t>
  </si>
  <si>
    <t>9.42</t>
  </si>
  <si>
    <t>13.73</t>
  </si>
  <si>
    <t>-1.78</t>
  </si>
  <si>
    <t>-15.58</t>
  </si>
  <si>
    <t>Common Equity, 1 Yr. Growth %</t>
  </si>
  <si>
    <t>-34.95</t>
  </si>
  <si>
    <t>-89.43</t>
  </si>
  <si>
    <t>-23.41</t>
  </si>
  <si>
    <t>-548.59</t>
  </si>
  <si>
    <t>134.68</t>
  </si>
  <si>
    <t>110.24</t>
  </si>
  <si>
    <t>-7.36</t>
  </si>
  <si>
    <t>37.98</t>
  </si>
  <si>
    <t>-5.18</t>
  </si>
  <si>
    <t>29.87</t>
  </si>
  <si>
    <t>Cash From Operations, 1 Yr. Growth %</t>
  </si>
  <si>
    <t>-853.71</t>
  </si>
  <si>
    <t>-0.74</t>
  </si>
  <si>
    <t>38.99</t>
  </si>
  <si>
    <t>57.25</t>
  </si>
  <si>
    <t>-20.25</t>
  </si>
  <si>
    <t>54.78</t>
  </si>
  <si>
    <t>-80.84</t>
  </si>
  <si>
    <t>26.74</t>
  </si>
  <si>
    <t>Capital Expenditures, 1 Yr. Growth %</t>
  </si>
  <si>
    <t>63.51</t>
  </si>
  <si>
    <t>71.92</t>
  </si>
  <si>
    <t>15.95</t>
  </si>
  <si>
    <t>1.05</t>
  </si>
  <si>
    <t>12.18</t>
  </si>
  <si>
    <t>2.01</t>
  </si>
  <si>
    <t>-49.13</t>
  </si>
  <si>
    <t>-8.63</t>
  </si>
  <si>
    <t>-20.48</t>
  </si>
  <si>
    <t>Levered Free Cash Flow, 1 Yr. Growth %</t>
  </si>
  <si>
    <t>165.09</t>
  </si>
  <si>
    <t>37.92</t>
  </si>
  <si>
    <t>14.63</t>
  </si>
  <si>
    <t>-0.88</t>
  </si>
  <si>
    <t>-5.17</t>
  </si>
  <si>
    <t>44.82</t>
  </si>
  <si>
    <t>-16.57</t>
  </si>
  <si>
    <t>5.62</t>
  </si>
  <si>
    <t>-41.08</t>
  </si>
  <si>
    <t>Unlevered Free Cash Flow, 1 Yr. Growth %</t>
  </si>
  <si>
    <t>139.52</t>
  </si>
  <si>
    <t>34.68</t>
  </si>
  <si>
    <t>13.57</t>
  </si>
  <si>
    <t>-0.33</t>
  </si>
  <si>
    <t>2.65</t>
  </si>
  <si>
    <t>-4.75</t>
  </si>
  <si>
    <t>-16.19</t>
  </si>
  <si>
    <t>5.55</t>
  </si>
  <si>
    <t>-38.54</t>
  </si>
  <si>
    <t>Compound Annual Growth Rate Over Two Years</t>
  </si>
  <si>
    <t>Total Revenues, 2 Yr. CAGR %</t>
  </si>
  <si>
    <t>26.83</t>
  </si>
  <si>
    <t>27.33</t>
  </si>
  <si>
    <t>12.54</t>
  </si>
  <si>
    <t>4.26</t>
  </si>
  <si>
    <t>4.44</t>
  </si>
  <si>
    <t>-2.68</t>
  </si>
  <si>
    <t>0.28</t>
  </si>
  <si>
    <t>-6.13</t>
  </si>
  <si>
    <t>Gross Profit, 2 Yr. CAGR %</t>
  </si>
  <si>
    <t>20.24</t>
  </si>
  <si>
    <t>22.52</t>
  </si>
  <si>
    <t>10.22</t>
  </si>
  <si>
    <t>0.9</t>
  </si>
  <si>
    <t>2.62</t>
  </si>
  <si>
    <t>-1.75</t>
  </si>
  <si>
    <t>1.99</t>
  </si>
  <si>
    <t>1.92</t>
  </si>
  <si>
    <t>-8.06</t>
  </si>
  <si>
    <t>EBITDA, 2 Yr. CAGR %</t>
  </si>
  <si>
    <t>23.18</t>
  </si>
  <si>
    <t>22.7</t>
  </si>
  <si>
    <t>11.87</t>
  </si>
  <si>
    <t>3.43</t>
  </si>
  <si>
    <t>0.78</t>
  </si>
  <si>
    <t>-5.95</t>
  </si>
  <si>
    <t>-3.12</t>
  </si>
  <si>
    <t>-8.28</t>
  </si>
  <si>
    <t>-9.49</t>
  </si>
  <si>
    <t>EBITA, 2 Yr. CAGR %</t>
  </si>
  <si>
    <t>22.57</t>
  </si>
  <si>
    <t>22.22</t>
  </si>
  <si>
    <t>2.67</t>
  </si>
  <si>
    <t>0.4</t>
  </si>
  <si>
    <t>-7.16</t>
  </si>
  <si>
    <t>-3.34</t>
  </si>
  <si>
    <t>-9.24</t>
  </si>
  <si>
    <t>-11.21</t>
  </si>
  <si>
    <t>EBIT, 2 Yr. CAGR %</t>
  </si>
  <si>
    <t>29.6</t>
  </si>
  <si>
    <t>22.64</t>
  </si>
  <si>
    <t>3.4</t>
  </si>
  <si>
    <t>-0.08</t>
  </si>
  <si>
    <t>-7.5</t>
  </si>
  <si>
    <t>-3.05</t>
  </si>
  <si>
    <t>-9.77</t>
  </si>
  <si>
    <t>-12.03</t>
  </si>
  <si>
    <t>Earnings From Cont. Operations, 2 Yr. CAGR %</t>
  </si>
  <si>
    <t>40.23</t>
  </si>
  <si>
    <t>14.7</t>
  </si>
  <si>
    <t>4.04</t>
  </si>
  <si>
    <t>13.26</t>
  </si>
  <si>
    <t>26.49</t>
  </si>
  <si>
    <t>-8.75</t>
  </si>
  <si>
    <t>-25.58</t>
  </si>
  <si>
    <t>-17.15</t>
  </si>
  <si>
    <t>-79.28</t>
  </si>
  <si>
    <t>-15.16</t>
  </si>
  <si>
    <t>Net Income, 2 Yr. CAGR %</t>
  </si>
  <si>
    <t>38.21</t>
  </si>
  <si>
    <t>12.32</t>
  </si>
  <si>
    <t>13.36</t>
  </si>
  <si>
    <t>28.43</t>
  </si>
  <si>
    <t>-10.15</t>
  </si>
  <si>
    <t>-26.66</t>
  </si>
  <si>
    <t>-18.84</t>
  </si>
  <si>
    <t>-82.21</t>
  </si>
  <si>
    <t>-7.27</t>
  </si>
  <si>
    <t>Normalized Net Income, 2 Yr. CAGR %</t>
  </si>
  <si>
    <t>38.77</t>
  </si>
  <si>
    <t>22.72</t>
  </si>
  <si>
    <t>6.56</t>
  </si>
  <si>
    <t>5.76</t>
  </si>
  <si>
    <t>-2.32</t>
  </si>
  <si>
    <t>-7.57</t>
  </si>
  <si>
    <t>-0.69</t>
  </si>
  <si>
    <t>-10.82</t>
  </si>
  <si>
    <t>-7.88</t>
  </si>
  <si>
    <t>Diluted EPS Before Extra, 2 Yr. CAGR %</t>
  </si>
  <si>
    <t>38.59</t>
  </si>
  <si>
    <t>11.92</t>
  </si>
  <si>
    <t>1.5</t>
  </si>
  <si>
    <t>19.71</t>
  </si>
  <si>
    <t>42.27</t>
  </si>
  <si>
    <t>-3.62</t>
  </si>
  <si>
    <t>-21.71</t>
  </si>
  <si>
    <t>-6.99</t>
  </si>
  <si>
    <t>-80.86</t>
  </si>
  <si>
    <t>-7.85</t>
  </si>
  <si>
    <t>Accounts Receivable, 2 Yr. CAGR %</t>
  </si>
  <si>
    <t>38.67</t>
  </si>
  <si>
    <t>33.01</t>
  </si>
  <si>
    <t>6.92</t>
  </si>
  <si>
    <t>9.79</t>
  </si>
  <si>
    <t>-1.29</t>
  </si>
  <si>
    <t>1.17</t>
  </si>
  <si>
    <t>-3.25</t>
  </si>
  <si>
    <t>-13.19</t>
  </si>
  <si>
    <t>Net Property, Plant and Equip., 2 Yr. CAGR %</t>
  </si>
  <si>
    <t>37.41</t>
  </si>
  <si>
    <t>51.84</t>
  </si>
  <si>
    <t>11.58</t>
  </si>
  <si>
    <t>5.83</t>
  </si>
  <si>
    <t>21.57</t>
  </si>
  <si>
    <t>27.86</t>
  </si>
  <si>
    <t>-11.97</t>
  </si>
  <si>
    <t>-12.21</t>
  </si>
  <si>
    <t>-19.06</t>
  </si>
  <si>
    <t>Total Assets, 2 Yr. CAGR %</t>
  </si>
  <si>
    <t>23.76</t>
  </si>
  <si>
    <t>27.18</t>
  </si>
  <si>
    <t>6.51</t>
  </si>
  <si>
    <t>8.81</t>
  </si>
  <si>
    <t>8.54</t>
  </si>
  <si>
    <t>5.45</t>
  </si>
  <si>
    <t>-0.31</t>
  </si>
  <si>
    <t>1.35</t>
  </si>
  <si>
    <t>-7.02</t>
  </si>
  <si>
    <t>Tangible Book Value, 2 Yr. CAGR %</t>
  </si>
  <si>
    <t>16.61</t>
  </si>
  <si>
    <t>17.24</t>
  </si>
  <si>
    <t>-7.32</t>
  </si>
  <si>
    <t>-0.17</t>
  </si>
  <si>
    <t>-17.46</t>
  </si>
  <si>
    <t>-12.3</t>
  </si>
  <si>
    <t>11.55</t>
  </si>
  <si>
    <t>5.69</t>
  </si>
  <si>
    <t>-8.94</t>
  </si>
  <si>
    <t>Common Equity, 2 Yr. CAGR %</t>
  </si>
  <si>
    <t>-35.09</t>
  </si>
  <si>
    <t>-73.78</t>
  </si>
  <si>
    <t>-71.55</t>
  </si>
  <si>
    <t>85.36</t>
  </si>
  <si>
    <t>224.46</t>
  </si>
  <si>
    <t>122.12</t>
  </si>
  <si>
    <t>39.56</t>
  </si>
  <si>
    <t>13.06</t>
  </si>
  <si>
    <t>14.38</t>
  </si>
  <si>
    <t>10.97</t>
  </si>
  <si>
    <t>Cash From Operations, 2 Yr. CAGR %</t>
  </si>
  <si>
    <t>173.52</t>
  </si>
  <si>
    <t>17.46</t>
  </si>
  <si>
    <t>2.1</t>
  </si>
  <si>
    <t>8.6</t>
  </si>
  <si>
    <t>11.1</t>
  </si>
  <si>
    <t>-45.54</t>
  </si>
  <si>
    <t>-50.72</t>
  </si>
  <si>
    <t>19.22</t>
  </si>
  <si>
    <t>Capital Expenditures, 2 Yr. CAGR %</t>
  </si>
  <si>
    <t>46.34</t>
  </si>
  <si>
    <t>67.67</t>
  </si>
  <si>
    <t>41.19</t>
  </si>
  <si>
    <t>8.24</t>
  </si>
  <si>
    <t>6.47</t>
  </si>
  <si>
    <t>6.97</t>
  </si>
  <si>
    <t>-27.97</t>
  </si>
  <si>
    <t>-31.83</t>
  </si>
  <si>
    <t>-2.52</t>
  </si>
  <si>
    <t>-9.06</t>
  </si>
  <si>
    <t>Levered Free Cash Flow, 2 Yr. CAGR %</t>
  </si>
  <si>
    <t>-8.62</t>
  </si>
  <si>
    <t>93.12</t>
  </si>
  <si>
    <t>25.88</t>
  </si>
  <si>
    <t>6.62</t>
  </si>
  <si>
    <t>0.86</t>
  </si>
  <si>
    <t>-1.76</t>
  </si>
  <si>
    <t>17.3</t>
  </si>
  <si>
    <t>12.08</t>
  </si>
  <si>
    <t>-21.11</t>
  </si>
  <si>
    <t>Unlevered Free Cash Flow, 2 Yr. CAGR %</t>
  </si>
  <si>
    <t>-7.92</t>
  </si>
  <si>
    <t>81.11</t>
  </si>
  <si>
    <t>23.88</t>
  </si>
  <si>
    <t>6.42</t>
  </si>
  <si>
    <t>1.54</t>
  </si>
  <si>
    <t>-1.12</t>
  </si>
  <si>
    <t>15.99</t>
  </si>
  <si>
    <t>-19.46</t>
  </si>
  <si>
    <t>Compound Annual Growth Rate Over Three Years</t>
  </si>
  <si>
    <t>Total Revenues, 3 Yr. CAGR %</t>
  </si>
  <si>
    <t>22.36</t>
  </si>
  <si>
    <t>24.03</t>
  </si>
  <si>
    <t>20.07</t>
  </si>
  <si>
    <t>8.85</t>
  </si>
  <si>
    <t>3.56</t>
  </si>
  <si>
    <t>0.11</t>
  </si>
  <si>
    <t>0.39</t>
  </si>
  <si>
    <t>Gross Profit, 3 Yr. CAGR %</t>
  </si>
  <si>
    <t>16.59</t>
  </si>
  <si>
    <t>20.25</t>
  </si>
  <si>
    <t>6.99</t>
  </si>
  <si>
    <t>1.97</t>
  </si>
  <si>
    <t>1.7</t>
  </si>
  <si>
    <t>-0.28</t>
  </si>
  <si>
    <t>-2.7</t>
  </si>
  <si>
    <t>EBITDA, 3 Yr. CAGR %</t>
  </si>
  <si>
    <t>16.08</t>
  </si>
  <si>
    <t>22.89</t>
  </si>
  <si>
    <t>15.3</t>
  </si>
  <si>
    <t>9.19</t>
  </si>
  <si>
    <t>2.89</t>
  </si>
  <si>
    <t>-3.36</t>
  </si>
  <si>
    <t>-5.87</t>
  </si>
  <si>
    <t>-5.75</t>
  </si>
  <si>
    <t>-8.24</t>
  </si>
  <si>
    <t>EBITA, 3 Yr. CAGR %</t>
  </si>
  <si>
    <t>15.75</t>
  </si>
  <si>
    <t>22.78</t>
  </si>
  <si>
    <t>9.28</t>
  </si>
  <si>
    <t>1.61</t>
  </si>
  <si>
    <t>-4.19</t>
  </si>
  <si>
    <t>-6.5</t>
  </si>
  <si>
    <t>-6.73</t>
  </si>
  <si>
    <t>EBIT, 3 Yr. CAGR %</t>
  </si>
  <si>
    <t>22.03</t>
  </si>
  <si>
    <t>27.2</t>
  </si>
  <si>
    <t>15.25</t>
  </si>
  <si>
    <t>9.38</t>
  </si>
  <si>
    <t>1.37</t>
  </si>
  <si>
    <t>-4.57</t>
  </si>
  <si>
    <t>-6.68</t>
  </si>
  <si>
    <t>-6.95</t>
  </si>
  <si>
    <t>-9.75</t>
  </si>
  <si>
    <t>Earnings From Cont. Operations, 3 Yr. CAGR %</t>
  </si>
  <si>
    <t>28.46</t>
  </si>
  <si>
    <t>40.98</t>
  </si>
  <si>
    <t>-0.02</t>
  </si>
  <si>
    <t>22.27</t>
  </si>
  <si>
    <t>12.03</t>
  </si>
  <si>
    <t>-19.34</t>
  </si>
  <si>
    <t>-15.51</t>
  </si>
  <si>
    <t>-69.98</t>
  </si>
  <si>
    <t>-7.8</t>
  </si>
  <si>
    <t>Net Income, 3 Yr. CAGR %</t>
  </si>
  <si>
    <t>27.29</t>
  </si>
  <si>
    <t>39.02</t>
  </si>
  <si>
    <t>-2.38</t>
  </si>
  <si>
    <t>21.81</t>
  </si>
  <si>
    <t>6.75</t>
  </si>
  <si>
    <t>12.04</t>
  </si>
  <si>
    <t>-20.15</t>
  </si>
  <si>
    <t>-17.49</t>
  </si>
  <si>
    <t>-72.87</t>
  </si>
  <si>
    <t>-3.53</t>
  </si>
  <si>
    <t>Normalized Net Income, 3 Yr. CAGR %</t>
  </si>
  <si>
    <t>35.23</t>
  </si>
  <si>
    <t>14.48</t>
  </si>
  <si>
    <t>13.82</t>
  </si>
  <si>
    <t>-6.05</t>
  </si>
  <si>
    <t>-7.42</t>
  </si>
  <si>
    <t>-5.48</t>
  </si>
  <si>
    <t>-7.31</t>
  </si>
  <si>
    <t>Diluted EPS Before Extra, 3 Yr. CAGR %</t>
  </si>
  <si>
    <t>26.58</t>
  </si>
  <si>
    <t>38.4</t>
  </si>
  <si>
    <t>-2.22</t>
  </si>
  <si>
    <t>25.53</t>
  </si>
  <si>
    <t>14.75</t>
  </si>
  <si>
    <t>21.27</t>
  </si>
  <si>
    <t>-13.54</t>
  </si>
  <si>
    <t>-8.65</t>
  </si>
  <si>
    <t>-70.57</t>
  </si>
  <si>
    <t>1.83</t>
  </si>
  <si>
    <t>Accounts Receivable, 3 Yr. CAGR %</t>
  </si>
  <si>
    <t>26.46</t>
  </si>
  <si>
    <t>9.48</t>
  </si>
  <si>
    <t>7.58</t>
  </si>
  <si>
    <t>7.23</t>
  </si>
  <si>
    <t>-3.75</t>
  </si>
  <si>
    <t>-6.79</t>
  </si>
  <si>
    <t>Net Property, Plant and Equip., 3 Yr. CAGR %</t>
  </si>
  <si>
    <t>28.01</t>
  </si>
  <si>
    <t>32.22</t>
  </si>
  <si>
    <t>32.85</t>
  </si>
  <si>
    <t>11.09</t>
  </si>
  <si>
    <t>14.54</t>
  </si>
  <si>
    <t>39.65</t>
  </si>
  <si>
    <t>29.93</t>
  </si>
  <si>
    <t>12.61</t>
  </si>
  <si>
    <t>-11.9</t>
  </si>
  <si>
    <t>-16.97</t>
  </si>
  <si>
    <t>Total Assets, 3 Yr. CAGR %</t>
  </si>
  <si>
    <t>22.11</t>
  </si>
  <si>
    <t>17.99</t>
  </si>
  <si>
    <t>19.33</t>
  </si>
  <si>
    <t>8.41</t>
  </si>
  <si>
    <t>7.49</t>
  </si>
  <si>
    <t>7.7</t>
  </si>
  <si>
    <t>1.39</t>
  </si>
  <si>
    <t>-1.79</t>
  </si>
  <si>
    <t>Tangible Book Value, 3 Yr. CAGR %</t>
  </si>
  <si>
    <t>6.63</t>
  </si>
  <si>
    <t>6.38</t>
  </si>
  <si>
    <t>10.07</t>
  </si>
  <si>
    <t>-11.19</t>
  </si>
  <si>
    <t>-9.33</t>
  </si>
  <si>
    <t>-4.36</t>
  </si>
  <si>
    <t>-1.94</t>
  </si>
  <si>
    <t>Common Equity, 3 Yr. CAGR %</t>
  </si>
  <si>
    <t>-28.96</t>
  </si>
  <si>
    <t>-64.56</t>
  </si>
  <si>
    <t>-62.52</t>
  </si>
  <si>
    <t>-28.67</t>
  </si>
  <si>
    <t>100.52</t>
  </si>
  <si>
    <t>180.76</t>
  </si>
  <si>
    <t>65.96</t>
  </si>
  <si>
    <t>39.03</t>
  </si>
  <si>
    <t>Cash From Operations, 3 Yr. CAGR %</t>
  </si>
  <si>
    <t>13.51</t>
  </si>
  <si>
    <t>-13.36</t>
  </si>
  <si>
    <t>118.27</t>
  </si>
  <si>
    <t>1.14</t>
  </si>
  <si>
    <t>17.91</t>
  </si>
  <si>
    <t>24.74</t>
  </si>
  <si>
    <t>-38.16</t>
  </si>
  <si>
    <t>-27.83</t>
  </si>
  <si>
    <t>-35.18</t>
  </si>
  <si>
    <t>Capital Expenditures, 3 Yr. CAGR %</t>
  </si>
  <si>
    <t>37.25</t>
  </si>
  <si>
    <t>54.41</t>
  </si>
  <si>
    <t>48.27</t>
  </si>
  <si>
    <t>26.29</t>
  </si>
  <si>
    <t>9.54</t>
  </si>
  <si>
    <t>4.96</t>
  </si>
  <si>
    <t>-16.5</t>
  </si>
  <si>
    <t>-22.03</t>
  </si>
  <si>
    <t>-21.52</t>
  </si>
  <si>
    <t>-8.92</t>
  </si>
  <si>
    <t>Levered Free Cash Flow, 3 Yr. CAGR %</t>
  </si>
  <si>
    <t>23.99</t>
  </si>
  <si>
    <t>65.02</t>
  </si>
  <si>
    <t>16.26</t>
  </si>
  <si>
    <t>5.28</t>
  </si>
  <si>
    <t>-2.35</t>
  </si>
  <si>
    <t>11.75</t>
  </si>
  <si>
    <t>4.27</t>
  </si>
  <si>
    <t>9.88</t>
  </si>
  <si>
    <t>-19.63</t>
  </si>
  <si>
    <t>Unlevered Free Cash Flow, 3 Yr. CAGR %</t>
  </si>
  <si>
    <t>22.83</t>
  </si>
  <si>
    <t>4.59</t>
  </si>
  <si>
    <t>57.47</t>
  </si>
  <si>
    <t>15.24</t>
  </si>
  <si>
    <t>5.42</t>
  </si>
  <si>
    <t>-1.69</t>
  </si>
  <si>
    <t>11.25</t>
  </si>
  <si>
    <t>8.94</t>
  </si>
  <si>
    <t>-18.38</t>
  </si>
  <si>
    <t>Compound Annual Growth Rate Over Five Years</t>
  </si>
  <si>
    <t>Total Revenues, 5 Yr. CAGR %</t>
  </si>
  <si>
    <t>19.07</t>
  </si>
  <si>
    <t>18.33</t>
  </si>
  <si>
    <t>15.71</t>
  </si>
  <si>
    <t>7.06</t>
  </si>
  <si>
    <t>1.75</t>
  </si>
  <si>
    <t>2.23</t>
  </si>
  <si>
    <t>-1.81</t>
  </si>
  <si>
    <t>Gross Profit, 5 Yr. CAGR %</t>
  </si>
  <si>
    <t>15.82</t>
  </si>
  <si>
    <t>12.1</t>
  </si>
  <si>
    <t>9.74</t>
  </si>
  <si>
    <t>0.46</t>
  </si>
  <si>
    <t>EBITDA, 5 Yr. CAGR %</t>
  </si>
  <si>
    <t>14.25</t>
  </si>
  <si>
    <t>17.16</t>
  </si>
  <si>
    <t>14.27</t>
  </si>
  <si>
    <t>14.47</t>
  </si>
  <si>
    <t>10.4</t>
  </si>
  <si>
    <t>5.74</t>
  </si>
  <si>
    <t>-0.9</t>
  </si>
  <si>
    <t>-2.41</t>
  </si>
  <si>
    <t>-5.36</t>
  </si>
  <si>
    <t>-7.33</t>
  </si>
  <si>
    <t>EBITA, 5 Yr. CAGR %</t>
  </si>
  <si>
    <t>14.11</t>
  </si>
  <si>
    <t>14.3</t>
  </si>
  <si>
    <t>10.14</t>
  </si>
  <si>
    <t>5.64</t>
  </si>
  <si>
    <t>-1.5</t>
  </si>
  <si>
    <t>-2.78</t>
  </si>
  <si>
    <t>-6.24</t>
  </si>
  <si>
    <t>-8.41</t>
  </si>
  <si>
    <t>EBIT, 5 Yr. CAGR %</t>
  </si>
  <si>
    <t>20.1</t>
  </si>
  <si>
    <t>22.44</t>
  </si>
  <si>
    <t>17.78</t>
  </si>
  <si>
    <t>16.93</t>
  </si>
  <si>
    <t>10.35</t>
  </si>
  <si>
    <t>5.49</t>
  </si>
  <si>
    <t>-1.59</t>
  </si>
  <si>
    <t>-2.94</t>
  </si>
  <si>
    <t>-6.69</t>
  </si>
  <si>
    <t>-8.86</t>
  </si>
  <si>
    <t>Earnings From Cont. Operations, 5 Yr. CAGR %</t>
  </si>
  <si>
    <t>24.78</t>
  </si>
  <si>
    <t>26.42</t>
  </si>
  <si>
    <t>18.07</t>
  </si>
  <si>
    <t>29.16</t>
  </si>
  <si>
    <t>9.84</t>
  </si>
  <si>
    <t>8.76</t>
  </si>
  <si>
    <t>-7.61</t>
  </si>
  <si>
    <t>-0.71</t>
  </si>
  <si>
    <t>-53.17</t>
  </si>
  <si>
    <t>-15.37</t>
  </si>
  <si>
    <t>Net Income, 5 Yr. CAGR %</t>
  </si>
  <si>
    <t>37.14</t>
  </si>
  <si>
    <t>35.57</t>
  </si>
  <si>
    <t>16.43</t>
  </si>
  <si>
    <t>28.12</t>
  </si>
  <si>
    <t>7.85</t>
  </si>
  <si>
    <t>-8.13</t>
  </si>
  <si>
    <t>-1.52</t>
  </si>
  <si>
    <t>-56.2</t>
  </si>
  <si>
    <t>-13.55</t>
  </si>
  <si>
    <t>Normalized Net Income, 5 Yr. CAGR %</t>
  </si>
  <si>
    <t>22.18</t>
  </si>
  <si>
    <t>23.97</t>
  </si>
  <si>
    <t>19.72</t>
  </si>
  <si>
    <t>22.94</t>
  </si>
  <si>
    <t>10.88</t>
  </si>
  <si>
    <t>7.07</t>
  </si>
  <si>
    <t>-1.19</t>
  </si>
  <si>
    <t>-2.54</t>
  </si>
  <si>
    <t>-7.99</t>
  </si>
  <si>
    <t>-7.41</t>
  </si>
  <si>
    <t>Diluted EPS Before Extra, 5 Yr. CAGR %</t>
  </si>
  <si>
    <t>15.88</t>
  </si>
  <si>
    <t>30.6</t>
  </si>
  <si>
    <t>13.61</t>
  </si>
  <si>
    <t>12.94</t>
  </si>
  <si>
    <t>9.06</t>
  </si>
  <si>
    <t>-52.7</t>
  </si>
  <si>
    <t>-8.33</t>
  </si>
  <si>
    <t>Accounts Receivable, 5 Yr. CAGR %</t>
  </si>
  <si>
    <t>22.15</t>
  </si>
  <si>
    <t>19.12</t>
  </si>
  <si>
    <t>20.34</t>
  </si>
  <si>
    <t>17.11</t>
  </si>
  <si>
    <t>7.89</t>
  </si>
  <si>
    <t>3.94</t>
  </si>
  <si>
    <t>4.76</t>
  </si>
  <si>
    <t>-0.13</t>
  </si>
  <si>
    <t>-4.63</t>
  </si>
  <si>
    <t>Net Property, Plant and Equip., 5 Yr. CAGR %</t>
  </si>
  <si>
    <t>13.31</t>
  </si>
  <si>
    <t>18.89</t>
  </si>
  <si>
    <t>21.16</t>
  </si>
  <si>
    <t>20.95</t>
  </si>
  <si>
    <t>28.22</t>
  </si>
  <si>
    <t>27.66</t>
  </si>
  <si>
    <t>19.69</t>
  </si>
  <si>
    <t>16.11</t>
  </si>
  <si>
    <t>11.07</t>
  </si>
  <si>
    <t>-1.32</t>
  </si>
  <si>
    <t>Total Assets, 5 Yr. CAGR %</t>
  </si>
  <si>
    <t>15.5</t>
  </si>
  <si>
    <t>18.13</t>
  </si>
  <si>
    <t>14.16</t>
  </si>
  <si>
    <t>14.89</t>
  </si>
  <si>
    <t>7.22</t>
  </si>
  <si>
    <t>2.28</t>
  </si>
  <si>
    <t>-1.2</t>
  </si>
  <si>
    <t>Tangible Book Value, 5 Yr. CAGR %</t>
  </si>
  <si>
    <t>15.15</t>
  </si>
  <si>
    <t>17.72</t>
  </si>
  <si>
    <t>5.85</t>
  </si>
  <si>
    <t>-9.66</t>
  </si>
  <si>
    <t>-2.71</t>
  </si>
  <si>
    <t>-3.59</t>
  </si>
  <si>
    <t>-6.22</t>
  </si>
  <si>
    <t>Common Equity, 5 Yr. CAGR %</t>
  </si>
  <si>
    <t>9.6</t>
  </si>
  <si>
    <t>-50.74</t>
  </si>
  <si>
    <t>-31.31</t>
  </si>
  <si>
    <t>12.36</t>
  </si>
  <si>
    <t>73.46</t>
  </si>
  <si>
    <t>95.13</t>
  </si>
  <si>
    <t>27.04</t>
  </si>
  <si>
    <t>Cash From Operations, 5 Yr. CAGR %</t>
  </si>
  <si>
    <t>19.23</t>
  </si>
  <si>
    <t>10.34</t>
  </si>
  <si>
    <t>15.08</t>
  </si>
  <si>
    <t>-7.48</t>
  </si>
  <si>
    <t>65.09</t>
  </si>
  <si>
    <t>5.35</t>
  </si>
  <si>
    <t>15.14</t>
  </si>
  <si>
    <t>-22.53</t>
  </si>
  <si>
    <t>-13.96</t>
  </si>
  <si>
    <t>-19.59</t>
  </si>
  <si>
    <t>Capital Expenditures, 5 Yr. CAGR %</t>
  </si>
  <si>
    <t>24.25</t>
  </si>
  <si>
    <t>31.7</t>
  </si>
  <si>
    <t>38.81</t>
  </si>
  <si>
    <t>33.96</t>
  </si>
  <si>
    <t>18.18</t>
  </si>
  <si>
    <t>-7.37</t>
  </si>
  <si>
    <t>-11.68</t>
  </si>
  <si>
    <t>-11.17</t>
  </si>
  <si>
    <t>-17.08</t>
  </si>
  <si>
    <t>Levered Free Cash Flow, 5 Yr. CAGR %</t>
  </si>
  <si>
    <t>21.85</t>
  </si>
  <si>
    <t>25.98</t>
  </si>
  <si>
    <t>35.54</t>
  </si>
  <si>
    <t>8.1</t>
  </si>
  <si>
    <t>9.08</t>
  </si>
  <si>
    <t>3.97</t>
  </si>
  <si>
    <t>-6.74</t>
  </si>
  <si>
    <t>Unlevered Free Cash Flow, 5 Yr. CAGR %</t>
  </si>
  <si>
    <t>24.38</t>
  </si>
  <si>
    <t>6.31</t>
  </si>
  <si>
    <t>32.14</t>
  </si>
  <si>
    <t>7.84</t>
  </si>
  <si>
    <t>8.73</t>
  </si>
  <si>
    <t>2.07</t>
  </si>
  <si>
    <t>-6.28</t>
  </si>
  <si>
    <t>2019</t>
  </si>
  <si>
    <t>2020</t>
  </si>
  <si>
    <t>2021</t>
  </si>
  <si>
    <t>2022</t>
  </si>
  <si>
    <t>2023</t>
  </si>
  <si>
    <t>2024</t>
  </si>
  <si>
    <t>2025</t>
  </si>
  <si>
    <t>2026</t>
  </si>
  <si>
    <t>Capitalization
                                    1</t>
  </si>
  <si>
    <t>2,195</t>
  </si>
  <si>
    <t>1,475</t>
  </si>
  <si>
    <t>1,455</t>
  </si>
  <si>
    <t>673.5</t>
  </si>
  <si>
    <t>818.4</t>
  </si>
  <si>
    <t>436.8</t>
  </si>
  <si>
    <t>-</t>
  </si>
  <si>
    <t>Change</t>
  </si>
  <si>
    <t>-32.78%</t>
  </si>
  <si>
    <t>-1.35%</t>
  </si>
  <si>
    <t>-53.72%</t>
  </si>
  <si>
    <t>21.52%</t>
  </si>
  <si>
    <t>-46.63%</t>
  </si>
  <si>
    <t>0%</t>
  </si>
  <si>
    <t>Enterprise Value (EV)
                                    1</t>
  </si>
  <si>
    <t>4,720</t>
  </si>
  <si>
    <t>3,436</t>
  </si>
  <si>
    <t>3,401</t>
  </si>
  <si>
    <t>2,556</t>
  </si>
  <si>
    <t>2,630</t>
  </si>
  <si>
    <t>2,197</t>
  </si>
  <si>
    <t>1,995</t>
  </si>
  <si>
    <t>1,835</t>
  </si>
  <si>
    <t>-27.2%</t>
  </si>
  <si>
    <t>-1%</t>
  </si>
  <si>
    <t>-24.86%</t>
  </si>
  <si>
    <t>2.9%</t>
  </si>
  <si>
    <t>-16.47%</t>
  </si>
  <si>
    <t>-9.18%</t>
  </si>
  <si>
    <t>-8.04%</t>
  </si>
  <si>
    <t>P/E ratio</t>
  </si>
  <si>
    <t>5.92x</t>
  </si>
  <si>
    <t>7.71x</t>
  </si>
  <si>
    <t>5.97x</t>
  </si>
  <si>
    <t>92.2x</t>
  </si>
  <si>
    <t>3.83x</t>
  </si>
  <si>
    <t>4.79x</t>
  </si>
  <si>
    <t>3.36x</t>
  </si>
  <si>
    <t>3.84x</t>
  </si>
  <si>
    <t>PBR</t>
  </si>
  <si>
    <t>3.3x</t>
  </si>
  <si>
    <t>3x</t>
  </si>
  <si>
    <t>1.71x</t>
  </si>
  <si>
    <t>0.84x</t>
  </si>
  <si>
    <t>1.49x</t>
  </si>
  <si>
    <t>0.32x</t>
  </si>
  <si>
    <t>0.27x</t>
  </si>
  <si>
    <t>0.24x</t>
  </si>
  <si>
    <t>PEG</t>
  </si>
  <si>
    <t>-0.3x</t>
  </si>
  <si>
    <t>0.2x</t>
  </si>
  <si>
    <t>-0.9x</t>
  </si>
  <si>
    <t>0x</t>
  </si>
  <si>
    <t>-0.1x</t>
  </si>
  <si>
    <t>0.1x</t>
  </si>
  <si>
    <t>Capitalization / Revenue</t>
  </si>
  <si>
    <t>0.72x</t>
  </si>
  <si>
    <t>0.52x</t>
  </si>
  <si>
    <t>0.47x</t>
  </si>
  <si>
    <t>0.22x</t>
  </si>
  <si>
    <t>0.3x</t>
  </si>
  <si>
    <t>0.18x</t>
  </si>
  <si>
    <t>EV / Revenue</t>
  </si>
  <si>
    <t>1.54x</t>
  </si>
  <si>
    <t>1.22x</t>
  </si>
  <si>
    <t>1.11x</t>
  </si>
  <si>
    <t>0.83x</t>
  </si>
  <si>
    <t>0.97x</t>
  </si>
  <si>
    <t>0.9x</t>
  </si>
  <si>
    <t>0.77x</t>
  </si>
  <si>
    <t>EV / EBITDA</t>
  </si>
  <si>
    <t>5.4x</t>
  </si>
  <si>
    <t>4.88x</t>
  </si>
  <si>
    <t>4.51x</t>
  </si>
  <si>
    <t>13.2x</t>
  </si>
  <si>
    <t>4.17x</t>
  </si>
  <si>
    <t>4.36x</t>
  </si>
  <si>
    <t>4.35x</t>
  </si>
  <si>
    <t>4.37x</t>
  </si>
  <si>
    <t>EV / EBIT</t>
  </si>
  <si>
    <t>7.55x</t>
  </si>
  <si>
    <t>7.76x</t>
  </si>
  <si>
    <t>6.94x</t>
  </si>
  <si>
    <t>29.4x</t>
  </si>
  <si>
    <t>6.77x</t>
  </si>
  <si>
    <t>7.06x</t>
  </si>
  <si>
    <t>5.39x</t>
  </si>
  <si>
    <t>5.46x</t>
  </si>
  <si>
    <t>EV / FCF</t>
  </si>
  <si>
    <t>12x</t>
  </si>
  <si>
    <t>4.89x</t>
  </si>
  <si>
    <t>33.7x</t>
  </si>
  <si>
    <t>24.9x</t>
  </si>
  <si>
    <t>15.6x</t>
  </si>
  <si>
    <t>7.31x</t>
  </si>
  <si>
    <t>8.18x</t>
  </si>
  <si>
    <t>7.74x</t>
  </si>
  <si>
    <t>FCF Yield</t>
  </si>
  <si>
    <t>8.31%</t>
  </si>
  <si>
    <t>20.4%</t>
  </si>
  <si>
    <t>2.97%</t>
  </si>
  <si>
    <t>4.01%</t>
  </si>
  <si>
    <t>6.41%</t>
  </si>
  <si>
    <t>13.7%</t>
  </si>
  <si>
    <t>12.2%</t>
  </si>
  <si>
    <t>12.9%</t>
  </si>
  <si>
    <t>Dividend per Share
                                    2</t>
  </si>
  <si>
    <t>Rate of return</t>
  </si>
  <si>
    <t>EPS
                                    2</t>
  </si>
  <si>
    <t>2.065</t>
  </si>
  <si>
    <t>2.944</t>
  </si>
  <si>
    <t>2.581</t>
  </si>
  <si>
    <t>Distribution rate</t>
  </si>
  <si>
    <t>Net sales
                                    1</t>
  </si>
  <si>
    <t>3,060</t>
  </si>
  <si>
    <t>2,815</t>
  </si>
  <si>
    <t>3,078</t>
  </si>
  <si>
    <t>3,097</t>
  </si>
  <si>
    <t>2,712</t>
  </si>
  <si>
    <t>2,436</t>
  </si>
  <si>
    <t>2,384</t>
  </si>
  <si>
    <t>2,369</t>
  </si>
  <si>
    <t>EBITDA
                                    1</t>
  </si>
  <si>
    <t>873.9</t>
  </si>
  <si>
    <t>704.5</t>
  </si>
  <si>
    <t>753.8</t>
  </si>
  <si>
    <t>194.1</t>
  </si>
  <si>
    <t>630.8</t>
  </si>
  <si>
    <t>504.1</t>
  </si>
  <si>
    <t>458.4</t>
  </si>
  <si>
    <t>420</t>
  </si>
  <si>
    <t>EBIT
                                    1</t>
  </si>
  <si>
    <t>625.3</t>
  </si>
  <si>
    <t>442.6</t>
  </si>
  <si>
    <t>489.9</t>
  </si>
  <si>
    <t>86.92</t>
  </si>
  <si>
    <t>388.4</t>
  </si>
  <si>
    <t>311.1</t>
  </si>
  <si>
    <t>370.2</t>
  </si>
  <si>
    <t>336</t>
  </si>
  <si>
    <t>Net income
                                    1</t>
  </si>
  <si>
    <t>380.5</t>
  </si>
  <si>
    <t>240</t>
  </si>
  <si>
    <t>250.6</t>
  </si>
  <si>
    <t>7.594</t>
  </si>
  <si>
    <t>215.5</t>
  </si>
  <si>
    <t>101.4</t>
  </si>
  <si>
    <t>154.9</t>
  </si>
  <si>
    <t>139.5</t>
  </si>
  <si>
    <t>Net Debt
                                    1</t>
  </si>
  <si>
    <t>2,525</t>
  </si>
  <si>
    <t>1,961</t>
  </si>
  <si>
    <t>1,946</t>
  </si>
  <si>
    <t>1,882</t>
  </si>
  <si>
    <t>1,812</t>
  </si>
  <si>
    <t>1,760</t>
  </si>
  <si>
    <t>1,558</t>
  </si>
  <si>
    <t>1,398</t>
  </si>
  <si>
    <t>Reference price
                                    2</t>
  </si>
  <si>
    <t>39.500</t>
  </si>
  <si>
    <t>35.770</t>
  </si>
  <si>
    <t>34.440</t>
  </si>
  <si>
    <t>15.670</t>
  </si>
  <si>
    <t>18.790</t>
  </si>
  <si>
    <t>9.900</t>
  </si>
  <si>
    <t>Nbr of stocks (in thousands)</t>
  </si>
  <si>
    <t>55,558</t>
  </si>
  <si>
    <t>41,239</t>
  </si>
  <si>
    <t>42,252</t>
  </si>
  <si>
    <t>42,980</t>
  </si>
  <si>
    <t>43,557</t>
  </si>
  <si>
    <t>44,121</t>
  </si>
  <si>
    <t>Announcement Date</t>
  </si>
  <si>
    <t>2/26/20</t>
  </si>
  <si>
    <t>2/26/21</t>
  </si>
  <si>
    <t>2/16/22</t>
  </si>
  <si>
    <t>2/17/23</t>
  </si>
  <si>
    <t>2/9/24</t>
  </si>
  <si>
    <t>address1</t>
  </si>
  <si>
    <t>11 Penn Plaza</t>
  </si>
  <si>
    <t>city</t>
  </si>
  <si>
    <t>New York</t>
  </si>
  <si>
    <t>state</t>
  </si>
  <si>
    <t>NY</t>
  </si>
  <si>
    <t>zip</t>
  </si>
  <si>
    <t>10001</t>
  </si>
  <si>
    <t>country</t>
  </si>
  <si>
    <t>phone</t>
  </si>
  <si>
    <t>212 324 8500</t>
  </si>
  <si>
    <t>website</t>
  </si>
  <si>
    <t>https://www.amcnetworks.com</t>
  </si>
  <si>
    <t>industry</t>
  </si>
  <si>
    <t>Entertainment</t>
  </si>
  <si>
    <t>industryKey</t>
  </si>
  <si>
    <t>entertainment</t>
  </si>
  <si>
    <t>industryDisp</t>
  </si>
  <si>
    <t>sector</t>
  </si>
  <si>
    <t>Communication Services</t>
  </si>
  <si>
    <t>sectorKey</t>
  </si>
  <si>
    <t>communication-services</t>
  </si>
  <si>
    <t>sectorDisp</t>
  </si>
  <si>
    <t>longBusinessSummary</t>
  </si>
  <si>
    <t>AMC Networks Inc., an entertainment company, owns and operates a suite of video entertainment products that are delivered to audiences, a platform to distributors, and advertisers in the United States, Europe, and internationally. The company operates through Domestic Operations, and International and Other segments. The Domestic Operations segment operates various national programming networks, including the AMC, We tv, BBC AMERICA, IFC, and SundanceTV; provides subscription streaming services comprising Acorn TV, Shudder, Sundance Now, ALLBLK, and HIDIVE, as well as AMC+ and other streaming initiatives; and engages in film distribution business under the IFC Films, RLJ Entertainment Films, and Shudder name. This segment also produces and licenses original programming for various programming networks, as well as services the programming networks. The International and Other segment operates a portfolio of channels under the AMCNI name; and production and comedy venues activities under the Levity name. AMC Networks Inc. was founded in 1980 and is headquartered in New York, New York.</t>
  </si>
  <si>
    <t>fullTimeEmployees</t>
  </si>
  <si>
    <t>companyOfficers</t>
  </si>
  <si>
    <t>[{'maxAge': 1, 'name': 'Ms. Kristin Aigner Dolan', 'age': 58, 'title': 'Chief Executive Officer', 'yearBorn': 1966, 'fiscalYear': 2023, 'totalPay': 6081251, 'exercisedValue': 0, 'unexercisedValue': 0}, {'maxAge': 1, 'name': "Mr. Patrick  O'Connell C.F.A.", 'age': 49, 'title': 'Executive VP &amp; CFO', 'yearBorn': 1975, 'fiscalYear': 2023, 'totalPay': 1621057, 'exercisedValue': 0, 'unexercisedValue': 0}, {'maxAge': 1, 'name': 'Ms. Kimberly  Kelleher', 'age': 52, 'title': 'Chief Commercial Officer', 'yearBorn': 1972, 'fiscalYear': 2023, 'totalPay': 3354200, 'exercisedValue': 0, 'unexercisedValue': 0}, {'maxAge': 1, 'name': 'Mr. Dan  McDermott', 'age': 60, 'title': 'President of Entertainment &amp; AMC Studios', 'yearBorn': 1964, 'fiscalYear': 2023, 'totalPay': 3408140, 'exercisedValue': 0, 'unexercisedValue': 0}, {'maxAge': 1, 'name': 'Mr. Michael J. Sherin III', 'age': 54, 'title': 'Executive VP &amp; Chief Accounting Officer', 'yearBorn': 1970, 'fiscalYear': 2023, 'totalPay': 552470, 'exercisedValue': 0, 'unexercisedValue': 0}, {'maxAge': 1, 'name': 'Ms. Stephanie  Mitchko-Beale B.Sc.', 'age': 58, 'title': 'Executive Vice President of Global Media Operations &amp; Technology', 'yearBorn': 1966, 'fiscalYear': 2023, 'exercisedValue': 0, 'unexercisedValue': 0}, {'maxAge': 1, 'name': 'Mr. Nicholas  Seibert', 'age': 34, 'title': 'VP of Corporate Development &amp; Investor Relations', 'yearBorn': 1990, 'fiscalYear': 2023, 'exercisedValue': 0, 'unexercisedValue': 0}, {'maxAge': 1, 'name': 'Salvatore  Romanello', 'title': 'EVP &amp; General Counsel', 'fiscalYear': 2023, 'exercisedValue': 0, 'unexercisedValue': 0}, {'maxAge': 1, 'name': 'Ms. Georgia  Juvelis', 'title': 'Chief Communications Officer', 'fiscalYear': 2023, 'exercisedValue': 0, 'unexercisedValue': 0}, {'maxAge': 1, 'name': 'Ms. Kim  Granito',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</si>
  <si>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</si>
  <si>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</si>
  <si>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</si>
  <si>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</si>
  <si>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</si>
  <si>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</si>
  <si>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</si>
  <si>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</si>
  <si>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</si>
  <si>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</si>
  <si>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</si>
  <si>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</si>
  <si>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</si>
  <si>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</si>
  <si>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</si>
  <si>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</si>
  <si>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</si>
  <si>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</si>
  <si>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</si>
  <si>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</si>
  <si>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</si>
  <si>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</si>
  <si>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</si>
  <si>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</si>
  <si>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</si>
  <si>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</si>
  <si>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</si>
  <si>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</si>
  <si>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</si>
  <si>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</si>
  <si>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</si>
  <si>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</si>
  <si>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</si>
  <si>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</si>
  <si>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</si>
  <si>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</si>
  <si>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</si>
  <si>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</si>
  <si>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</si>
  <si>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</si>
  <si>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</si>
  <si>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</si>
  <si>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</si>
  <si>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</si>
  <si>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</si>
  <si>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</si>
  <si>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</si>
  <si>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</si>
  <si>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</si>
  <si>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</si>
  <si>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</si>
  <si>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</si>
  <si>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</si>
  <si>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</si>
  <si>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</si>
  <si>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</si>
  <si>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</si>
  <si>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</si>
  <si>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</si>
  <si>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</si>
  <si>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</si>
  <si>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</si>
  <si>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</si>
  <si>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</si>
  <si>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</si>
  <si>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</si>
  <si>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</si>
  <si>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</si>
  <si>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</si>
  <si>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</si>
  <si>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</si>
  <si>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AMC Networks Inc.</t>
  </si>
  <si>
    <t>longName</t>
  </si>
  <si>
    <t>firstTradeDateEpochUtc</t>
  </si>
  <si>
    <t>timeZoneFullName</t>
  </si>
  <si>
    <t>America/New_York</t>
  </si>
  <si>
    <t>timeZoneShortName</t>
  </si>
  <si>
    <t>EST</t>
  </si>
  <si>
    <t>uuid</t>
  </si>
  <si>
    <t>e6ca3882-dfce-390d-9390-d6ca5293ffb3</t>
  </si>
  <si>
    <t>messageBoardId</t>
  </si>
  <si>
    <t>finmb_679630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</si>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</sst>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9">
    <xf borderId="0" fillId="0" fontId="0" numFmtId="0" xfId="0" applyAlignment="1" applyFont="1">
      <alignment readingOrder="0" shrinkToFit="0" vertical="bottom" wrapText="0"/>
    </xf>
    <xf borderId="0" fillId="0" fontId="1" numFmtId="0" xfId="0" applyFont="1"/>
    <xf borderId="0" fillId="0" fontId="2" numFmtId="0" xfId="0" applyFont="1"/>
    <xf borderId="0" fillId="0" fontId="1" numFmtId="0" xfId="0" applyAlignment="1" applyFont="1">
      <alignment horizontal="center"/>
    </xf>
    <xf borderId="1" fillId="0" fontId="3" numFmtId="0" xfId="0" applyAlignment="1" applyBorder="1" applyFont="1">
      <alignment horizontal="center" vertical="top"/>
    </xf>
    <xf borderId="0" fillId="0" fontId="4" numFmtId="0" xfId="0" applyFont="1"/>
    <xf borderId="0" fillId="0" fontId="5" numFmtId="0" xfId="0" applyFont="1"/>
    <xf borderId="0" fillId="0" fontId="1" numFmtId="1" xfId="0" applyFont="1" applyNumberForma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cnetwor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9.95</v>
      </c>
      <c r="C4" s="2"/>
      <c r="D4" s="2"/>
      <c r="E4" s="2"/>
      <c r="F4" s="2"/>
      <c r="G4" s="2"/>
      <c r="H4" s="2"/>
      <c r="I4" s="2"/>
      <c r="J4" s="2"/>
      <c r="K4" s="2"/>
      <c r="L4" s="2"/>
      <c r="M4" s="2"/>
      <c r="N4" s="2"/>
      <c r="O4" s="2"/>
      <c r="P4" s="2"/>
      <c r="Q4" s="2"/>
      <c r="R4" s="2"/>
      <c r="S4" s="2"/>
      <c r="T4" s="2"/>
      <c r="U4" s="2"/>
      <c r="V4" s="2"/>
      <c r="W4" s="2"/>
      <c r="X4" s="2"/>
      <c r="Y4" s="2"/>
      <c r="Z4" s="2"/>
    </row>
    <row r="5">
      <c r="A5" s="1" t="s">
        <v>7</v>
      </c>
      <c r="B5" s="1">
        <v>928.8180410749735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4.40325568E8</v>
      </c>
      <c r="C8" s="2"/>
      <c r="D8" s="2"/>
      <c r="E8" s="2"/>
      <c r="F8" s="2"/>
      <c r="G8" s="2"/>
      <c r="H8" s="2"/>
      <c r="I8" s="2"/>
      <c r="J8" s="2"/>
      <c r="K8" s="2"/>
      <c r="L8" s="2"/>
      <c r="M8" s="2"/>
      <c r="N8" s="2"/>
      <c r="O8" s="2"/>
      <c r="P8" s="2"/>
      <c r="Q8" s="2"/>
      <c r="R8" s="2"/>
      <c r="S8" s="2"/>
      <c r="T8" s="2"/>
      <c r="U8" s="2"/>
      <c r="V8" s="2"/>
      <c r="W8" s="2"/>
      <c r="X8" s="2"/>
      <c r="Y8" s="2"/>
      <c r="Z8" s="2"/>
    </row>
    <row r="9">
      <c r="A9" s="1" t="s">
        <v>13</v>
      </c>
      <c r="B9" s="1">
        <v>25.331</v>
      </c>
      <c r="C9" s="2"/>
      <c r="D9" s="2"/>
      <c r="E9" s="2"/>
      <c r="F9" s="2"/>
      <c r="G9" s="2"/>
      <c r="H9" s="2"/>
      <c r="I9" s="2"/>
      <c r="J9" s="2"/>
      <c r="K9" s="2"/>
      <c r="L9" s="2"/>
      <c r="M9" s="2"/>
      <c r="N9" s="2"/>
      <c r="O9" s="2"/>
      <c r="P9" s="2"/>
      <c r="Q9" s="2"/>
      <c r="R9" s="2"/>
      <c r="S9" s="2"/>
      <c r="T9" s="2"/>
      <c r="U9" s="2"/>
      <c r="V9" s="2"/>
      <c r="W9" s="2"/>
      <c r="X9" s="2"/>
      <c r="Y9" s="2"/>
      <c r="Z9" s="2"/>
    </row>
    <row r="10">
      <c r="A10" s="1" t="s">
        <v>14</v>
      </c>
      <c r="B10" s="1">
        <v>2.7061322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6.14"/>
    <col customWidth="1" min="2" max="11" width="9.14"/>
  </cols>
  <sheetData>
    <row r="1">
      <c r="A1" s="1" t="s">
        <v>17</v>
      </c>
      <c r="B1" s="3">
        <v>2014.0</v>
      </c>
      <c r="C1" s="3">
        <v>2015.0</v>
      </c>
      <c r="D1" s="3">
        <v>2016.0</v>
      </c>
      <c r="E1" s="3">
        <v>2017.0</v>
      </c>
      <c r="F1" s="3">
        <v>2018.0</v>
      </c>
      <c r="G1" s="3">
        <v>2019.0</v>
      </c>
      <c r="H1" s="3">
        <v>2020.0</v>
      </c>
      <c r="I1" s="3">
        <v>2021.0</v>
      </c>
      <c r="J1" s="3">
        <v>2022.0</v>
      </c>
      <c r="K1" s="3">
        <v>2023.0</v>
      </c>
      <c r="L1" s="2"/>
      <c r="M1" s="2"/>
      <c r="N1" s="2"/>
      <c r="O1" s="2"/>
      <c r="P1" s="2"/>
      <c r="Q1" s="2"/>
      <c r="R1" s="2"/>
      <c r="S1" s="2"/>
      <c r="T1" s="2"/>
      <c r="U1" s="2"/>
      <c r="V1" s="2"/>
      <c r="W1" s="2"/>
      <c r="X1" s="2"/>
      <c r="Y1" s="2"/>
      <c r="Z1" s="2"/>
    </row>
    <row r="2">
      <c r="A2" s="1" t="s">
        <v>18</v>
      </c>
      <c r="B2" s="3">
        <v>261.0</v>
      </c>
      <c r="C2" s="3">
        <v>367.0</v>
      </c>
      <c r="D2" s="3">
        <v>271.0</v>
      </c>
      <c r="E2" s="3">
        <v>471.0</v>
      </c>
      <c r="F2" s="3">
        <v>446.0</v>
      </c>
      <c r="G2" s="3">
        <v>380.0</v>
      </c>
      <c r="H2" s="3">
        <v>240.0</v>
      </c>
      <c r="I2" s="3">
        <v>251.0</v>
      </c>
      <c r="J2" s="3">
        <v>7.0</v>
      </c>
      <c r="K2" s="3">
        <v>215.0</v>
      </c>
      <c r="L2" s="2"/>
      <c r="M2" s="2"/>
      <c r="N2" s="2"/>
      <c r="O2" s="2"/>
      <c r="P2" s="2"/>
      <c r="Q2" s="2"/>
      <c r="R2" s="2"/>
      <c r="S2" s="2"/>
      <c r="T2" s="2"/>
      <c r="U2" s="2"/>
      <c r="V2" s="2"/>
      <c r="W2" s="2"/>
      <c r="X2" s="2"/>
      <c r="Y2" s="2"/>
      <c r="Z2" s="2"/>
    </row>
    <row r="3">
      <c r="A3" s="1" t="s">
        <v>19</v>
      </c>
      <c r="B3" s="3">
        <v>38.0</v>
      </c>
      <c r="C3" s="3">
        <v>41.0</v>
      </c>
      <c r="D3" s="3">
        <v>46.0</v>
      </c>
      <c r="E3" s="3">
        <v>47.0</v>
      </c>
      <c r="F3" s="3">
        <v>48.0</v>
      </c>
      <c r="G3" s="3">
        <v>54.0</v>
      </c>
      <c r="H3" s="3">
        <v>62.0</v>
      </c>
      <c r="I3" s="3">
        <v>54.0</v>
      </c>
      <c r="J3" s="3">
        <v>65.0</v>
      </c>
      <c r="K3" s="3">
        <v>66.0</v>
      </c>
      <c r="L3" s="2"/>
      <c r="M3" s="2"/>
      <c r="N3" s="2"/>
      <c r="O3" s="2"/>
      <c r="P3" s="2"/>
      <c r="Q3" s="2"/>
      <c r="R3" s="2"/>
      <c r="S3" s="2"/>
      <c r="T3" s="2"/>
      <c r="U3" s="2"/>
      <c r="V3" s="2"/>
      <c r="W3" s="2"/>
      <c r="X3" s="2"/>
      <c r="Y3" s="2"/>
      <c r="Z3" s="2"/>
    </row>
    <row r="4">
      <c r="A4" s="1" t="s">
        <v>20</v>
      </c>
      <c r="B4" s="3">
        <v>30.0</v>
      </c>
      <c r="C4" s="3">
        <v>41.0</v>
      </c>
      <c r="D4" s="3">
        <v>38.0</v>
      </c>
      <c r="E4" s="3">
        <v>38.0</v>
      </c>
      <c r="F4" s="3">
        <v>43.0</v>
      </c>
      <c r="G4" s="3">
        <v>46.0</v>
      </c>
      <c r="H4" s="3">
        <v>42.0</v>
      </c>
      <c r="I4" s="3">
        <v>39.0</v>
      </c>
      <c r="J4" s="3">
        <v>41.0</v>
      </c>
      <c r="K4" s="3">
        <v>40.0</v>
      </c>
      <c r="L4" s="2"/>
      <c r="M4" s="2"/>
      <c r="N4" s="2"/>
      <c r="O4" s="2"/>
      <c r="P4" s="2"/>
      <c r="Q4" s="2"/>
      <c r="R4" s="2"/>
      <c r="S4" s="2"/>
      <c r="T4" s="2"/>
      <c r="U4" s="2"/>
      <c r="V4" s="2"/>
      <c r="W4" s="2"/>
      <c r="X4" s="2"/>
      <c r="Y4" s="2"/>
      <c r="Z4" s="2"/>
    </row>
    <row r="5">
      <c r="A5" s="1" t="s">
        <v>21</v>
      </c>
      <c r="B5" s="3">
        <v>69.0</v>
      </c>
      <c r="C5" s="3">
        <v>83.0</v>
      </c>
      <c r="D5" s="3">
        <v>84.0</v>
      </c>
      <c r="E5" s="3">
        <v>85.0</v>
      </c>
      <c r="F5" s="3">
        <v>91.0</v>
      </c>
      <c r="G5" s="3">
        <v>101.0</v>
      </c>
      <c r="H5" s="3">
        <v>105.0</v>
      </c>
      <c r="I5" s="3">
        <v>93.0</v>
      </c>
      <c r="J5" s="3">
        <v>107.0</v>
      </c>
      <c r="K5" s="3">
        <v>107.0</v>
      </c>
      <c r="L5" s="2"/>
      <c r="M5" s="2"/>
      <c r="N5" s="2"/>
      <c r="O5" s="2"/>
      <c r="P5" s="2"/>
      <c r="Q5" s="2"/>
      <c r="R5" s="2"/>
      <c r="S5" s="2"/>
      <c r="T5" s="2"/>
      <c r="U5" s="2"/>
      <c r="V5" s="2"/>
      <c r="W5" s="2"/>
      <c r="X5" s="2"/>
      <c r="Y5" s="2"/>
      <c r="Z5" s="2"/>
    </row>
    <row r="6">
      <c r="A6" s="1" t="s">
        <v>22</v>
      </c>
      <c r="B6" s="3">
        <v>606.0</v>
      </c>
      <c r="C6" s="3">
        <v>730.0</v>
      </c>
      <c r="D6" s="3">
        <v>889.0</v>
      </c>
      <c r="E6" s="3">
        <v>980.0</v>
      </c>
      <c r="F6" s="3">
        <v>986.0</v>
      </c>
      <c r="G6" s="3">
        <v>967.0</v>
      </c>
      <c r="H6" s="3">
        <v>875.0</v>
      </c>
      <c r="I6" s="3">
        <v>934.0</v>
      </c>
      <c r="J6" s="3">
        <v>1050.0</v>
      </c>
      <c r="K6" s="3">
        <v>918.0</v>
      </c>
      <c r="L6" s="2"/>
      <c r="M6" s="2"/>
      <c r="N6" s="2"/>
      <c r="O6" s="2"/>
      <c r="P6" s="2"/>
      <c r="Q6" s="2"/>
      <c r="R6" s="2"/>
      <c r="S6" s="2"/>
      <c r="T6" s="2"/>
      <c r="U6" s="2"/>
      <c r="V6" s="2"/>
      <c r="W6" s="2"/>
      <c r="X6" s="2"/>
      <c r="Y6" s="2"/>
      <c r="Z6" s="2"/>
    </row>
    <row r="7">
      <c r="A7" s="1" t="s">
        <v>23</v>
      </c>
      <c r="B7" s="3">
        <v>0.0</v>
      </c>
      <c r="C7" s="3">
        <v>0.0</v>
      </c>
      <c r="D7" s="3">
        <v>0.0</v>
      </c>
      <c r="E7" s="3">
        <v>0.0</v>
      </c>
      <c r="F7" s="3">
        <v>0.0</v>
      </c>
      <c r="G7" s="3">
        <v>0.0</v>
      </c>
      <c r="H7" s="3">
        <v>0.0</v>
      </c>
      <c r="I7" s="3">
        <v>16.0</v>
      </c>
      <c r="J7" s="3">
        <v>0.0</v>
      </c>
      <c r="K7" s="3">
        <v>0.0</v>
      </c>
      <c r="L7" s="2"/>
      <c r="M7" s="2"/>
      <c r="N7" s="2"/>
      <c r="O7" s="2"/>
      <c r="P7" s="2"/>
      <c r="Q7" s="2"/>
      <c r="R7" s="2"/>
      <c r="S7" s="2"/>
      <c r="T7" s="2"/>
      <c r="U7" s="2"/>
      <c r="V7" s="2"/>
      <c r="W7" s="2"/>
      <c r="X7" s="2"/>
      <c r="Y7" s="2"/>
      <c r="Z7" s="2"/>
    </row>
    <row r="8">
      <c r="A8" s="1" t="s">
        <v>24</v>
      </c>
      <c r="B8" s="3">
        <v>-4.0</v>
      </c>
      <c r="C8" s="3">
        <v>-16.0</v>
      </c>
      <c r="D8" s="3">
        <v>0.0</v>
      </c>
      <c r="E8" s="3">
        <v>0.0</v>
      </c>
      <c r="F8" s="3">
        <v>0.0</v>
      </c>
      <c r="G8" s="3">
        <v>20.0</v>
      </c>
      <c r="H8" s="3">
        <v>-77.0</v>
      </c>
      <c r="I8" s="3">
        <v>-1.0</v>
      </c>
      <c r="J8" s="3">
        <v>-4.0</v>
      </c>
      <c r="K8" s="3">
        <v>0.0</v>
      </c>
      <c r="L8" s="2"/>
      <c r="M8" s="2"/>
      <c r="N8" s="2"/>
      <c r="O8" s="2"/>
      <c r="P8" s="2"/>
      <c r="Q8" s="2"/>
      <c r="R8" s="2"/>
      <c r="S8" s="2"/>
      <c r="T8" s="2"/>
      <c r="U8" s="2"/>
      <c r="V8" s="2"/>
      <c r="W8" s="2"/>
      <c r="X8" s="2"/>
      <c r="Y8" s="2"/>
      <c r="Z8" s="2"/>
    </row>
    <row r="9">
      <c r="A9" s="1" t="s">
        <v>25</v>
      </c>
      <c r="B9" s="3">
        <v>44.0</v>
      </c>
      <c r="C9" s="3">
        <v>43.0</v>
      </c>
      <c r="D9" s="3">
        <v>67.0</v>
      </c>
      <c r="E9" s="3">
        <v>26.0</v>
      </c>
      <c r="F9" s="3">
        <v>11.0</v>
      </c>
      <c r="G9" s="3">
        <v>159.0</v>
      </c>
      <c r="H9" s="3">
        <v>213.0</v>
      </c>
      <c r="I9" s="3">
        <v>17.0</v>
      </c>
      <c r="J9" s="3">
        <v>377.0</v>
      </c>
      <c r="K9" s="3">
        <v>120.0</v>
      </c>
      <c r="L9" s="2"/>
      <c r="M9" s="2"/>
      <c r="N9" s="2"/>
      <c r="O9" s="2"/>
      <c r="P9" s="2"/>
      <c r="Q9" s="2"/>
      <c r="R9" s="2"/>
      <c r="S9" s="2"/>
      <c r="T9" s="2"/>
      <c r="U9" s="2"/>
      <c r="V9" s="2"/>
      <c r="W9" s="2"/>
      <c r="X9" s="2"/>
      <c r="Y9" s="2"/>
      <c r="Z9" s="2"/>
    </row>
    <row r="10">
      <c r="A10" s="1" t="s">
        <v>26</v>
      </c>
      <c r="B10" s="3">
        <v>28.0</v>
      </c>
      <c r="C10" s="3">
        <v>31.0</v>
      </c>
      <c r="D10" s="3">
        <v>38.0</v>
      </c>
      <c r="E10" s="3">
        <v>53.0</v>
      </c>
      <c r="F10" s="3">
        <v>60.0</v>
      </c>
      <c r="G10" s="3">
        <v>64.0</v>
      </c>
      <c r="H10" s="3">
        <v>52.0</v>
      </c>
      <c r="I10" s="3">
        <v>47.0</v>
      </c>
      <c r="J10" s="3">
        <v>29.0</v>
      </c>
      <c r="K10" s="3">
        <v>25.0</v>
      </c>
      <c r="L10" s="2"/>
      <c r="M10" s="2"/>
      <c r="N10" s="2"/>
      <c r="O10" s="2"/>
      <c r="P10" s="2"/>
      <c r="Q10" s="2"/>
      <c r="R10" s="2"/>
      <c r="S10" s="2"/>
      <c r="T10" s="2"/>
      <c r="U10" s="2"/>
      <c r="V10" s="2"/>
      <c r="W10" s="2"/>
      <c r="X10" s="2"/>
      <c r="Y10" s="2"/>
      <c r="Z10" s="2"/>
    </row>
    <row r="11">
      <c r="A11" s="1" t="s">
        <v>27</v>
      </c>
      <c r="B11" s="3">
        <v>-6.0</v>
      </c>
      <c r="C11" s="3">
        <v>-4.0</v>
      </c>
      <c r="D11" s="3">
        <v>-78.0</v>
      </c>
      <c r="E11" s="3">
        <v>0.0</v>
      </c>
      <c r="F11" s="3">
        <v>0.0</v>
      </c>
      <c r="G11" s="3">
        <v>0.0</v>
      </c>
      <c r="H11" s="3">
        <v>0.0</v>
      </c>
      <c r="I11" s="3">
        <v>0.0</v>
      </c>
      <c r="J11" s="3">
        <v>0.0</v>
      </c>
      <c r="K11" s="3">
        <v>0.0</v>
      </c>
      <c r="L11" s="2"/>
      <c r="M11" s="2"/>
      <c r="N11" s="2"/>
      <c r="O11" s="2"/>
      <c r="P11" s="2"/>
      <c r="Q11" s="2"/>
      <c r="R11" s="2"/>
      <c r="S11" s="2"/>
      <c r="T11" s="2"/>
      <c r="U11" s="2"/>
      <c r="V11" s="2"/>
      <c r="W11" s="2"/>
      <c r="X11" s="2"/>
      <c r="Y11" s="2"/>
      <c r="Z11" s="2"/>
    </row>
    <row r="12">
      <c r="A12" s="1" t="s">
        <v>28</v>
      </c>
      <c r="B12" s="3">
        <v>1.0</v>
      </c>
      <c r="C12" s="3">
        <v>1.0</v>
      </c>
      <c r="D12" s="3">
        <v>1.0</v>
      </c>
      <c r="E12" s="3">
        <v>3.0</v>
      </c>
      <c r="F12" s="3">
        <v>7.0</v>
      </c>
      <c r="G12" s="3">
        <v>12.0</v>
      </c>
      <c r="H12" s="3">
        <v>-2.0</v>
      </c>
      <c r="I12" s="3">
        <v>5.0</v>
      </c>
      <c r="J12" s="3">
        <v>2.0</v>
      </c>
      <c r="K12" s="3">
        <v>2.0</v>
      </c>
      <c r="L12" s="2"/>
      <c r="M12" s="2"/>
      <c r="N12" s="2"/>
      <c r="O12" s="2"/>
      <c r="P12" s="2"/>
      <c r="Q12" s="2"/>
      <c r="R12" s="2"/>
      <c r="S12" s="2"/>
      <c r="T12" s="2"/>
      <c r="U12" s="2"/>
      <c r="V12" s="2"/>
      <c r="W12" s="2"/>
      <c r="X12" s="2"/>
      <c r="Y12" s="2"/>
      <c r="Z12" s="2"/>
    </row>
    <row r="13">
      <c r="A13" s="1" t="s">
        <v>29</v>
      </c>
      <c r="B13" s="3">
        <v>-2.0</v>
      </c>
      <c r="C13" s="3">
        <v>0.0</v>
      </c>
      <c r="D13" s="3">
        <v>0.0</v>
      </c>
      <c r="E13" s="3">
        <v>0.0</v>
      </c>
      <c r="F13" s="3">
        <v>0.0</v>
      </c>
      <c r="G13" s="3">
        <v>0.0</v>
      </c>
      <c r="H13" s="3">
        <v>0.0</v>
      </c>
      <c r="I13" s="3">
        <v>0.0</v>
      </c>
      <c r="J13" s="3">
        <v>0.0</v>
      </c>
      <c r="K13" s="3">
        <v>0.0</v>
      </c>
      <c r="L13" s="2"/>
      <c r="M13" s="2"/>
      <c r="N13" s="2"/>
      <c r="O13" s="2"/>
      <c r="P13" s="2"/>
      <c r="Q13" s="2"/>
      <c r="R13" s="2"/>
      <c r="S13" s="2"/>
      <c r="T13" s="2"/>
      <c r="U13" s="2"/>
      <c r="V13" s="2"/>
      <c r="W13" s="2"/>
      <c r="X13" s="2"/>
      <c r="Y13" s="2"/>
      <c r="Z13" s="2"/>
    </row>
    <row r="14">
      <c r="A14" s="1" t="s">
        <v>30</v>
      </c>
      <c r="B14" s="3">
        <v>33.0</v>
      </c>
      <c r="C14" s="3">
        <v>64.0</v>
      </c>
      <c r="D14" s="3">
        <v>111.0</v>
      </c>
      <c r="E14" s="3">
        <v>-80.0</v>
      </c>
      <c r="F14" s="3">
        <v>15.0</v>
      </c>
      <c r="G14" s="3">
        <v>-30.0</v>
      </c>
      <c r="H14" s="3">
        <v>45.0</v>
      </c>
      <c r="I14" s="3">
        <v>61.0</v>
      </c>
      <c r="J14" s="3">
        <v>-46.0</v>
      </c>
      <c r="K14" s="3">
        <v>33.0</v>
      </c>
      <c r="L14" s="2"/>
      <c r="M14" s="2"/>
      <c r="N14" s="2"/>
      <c r="O14" s="2"/>
      <c r="P14" s="2"/>
      <c r="Q14" s="2"/>
      <c r="R14" s="2"/>
      <c r="S14" s="2"/>
      <c r="T14" s="2"/>
      <c r="U14" s="2"/>
      <c r="V14" s="2"/>
      <c r="W14" s="2"/>
      <c r="X14" s="2"/>
      <c r="Y14" s="2"/>
      <c r="Z14" s="2"/>
    </row>
    <row r="15">
      <c r="A15" s="1" t="s">
        <v>31</v>
      </c>
      <c r="B15" s="3">
        <v>-72.0</v>
      </c>
      <c r="C15" s="3">
        <v>-111.0</v>
      </c>
      <c r="D15" s="3">
        <v>-30.0</v>
      </c>
      <c r="E15" s="3">
        <v>-74.0</v>
      </c>
      <c r="F15" s="3">
        <v>-52.0</v>
      </c>
      <c r="G15" s="3">
        <v>-43.0</v>
      </c>
      <c r="H15" s="3">
        <v>63.0</v>
      </c>
      <c r="I15" s="3">
        <v>-5.0</v>
      </c>
      <c r="J15" s="3">
        <v>70.0</v>
      </c>
      <c r="K15" s="3">
        <v>34.0</v>
      </c>
      <c r="L15" s="2"/>
      <c r="M15" s="2"/>
      <c r="N15" s="2"/>
      <c r="O15" s="2"/>
      <c r="P15" s="2"/>
      <c r="Q15" s="2"/>
      <c r="R15" s="2"/>
      <c r="S15" s="2"/>
      <c r="T15" s="2"/>
      <c r="U15" s="2"/>
      <c r="V15" s="2"/>
      <c r="W15" s="2"/>
      <c r="X15" s="2"/>
      <c r="Y15" s="2"/>
      <c r="Z15" s="2"/>
    </row>
    <row r="16">
      <c r="A16" s="1" t="s">
        <v>32</v>
      </c>
      <c r="B16" s="3">
        <v>87.0</v>
      </c>
      <c r="C16" s="3">
        <v>42.0</v>
      </c>
      <c r="D16" s="3">
        <v>33.0</v>
      </c>
      <c r="E16" s="3">
        <v>15.0</v>
      </c>
      <c r="F16" s="3">
        <v>48.0</v>
      </c>
      <c r="G16" s="3">
        <v>-28.0</v>
      </c>
      <c r="H16" s="3">
        <v>15.0</v>
      </c>
      <c r="I16" s="3">
        <v>129.0</v>
      </c>
      <c r="J16" s="3">
        <v>71.0</v>
      </c>
      <c r="K16" s="3">
        <v>-198.0</v>
      </c>
      <c r="L16" s="2"/>
      <c r="M16" s="2"/>
      <c r="N16" s="2"/>
      <c r="O16" s="2"/>
      <c r="P16" s="2"/>
      <c r="Q16" s="2"/>
      <c r="R16" s="2"/>
      <c r="S16" s="2"/>
      <c r="T16" s="2"/>
      <c r="U16" s="2"/>
      <c r="V16" s="2"/>
      <c r="W16" s="2"/>
      <c r="X16" s="2"/>
      <c r="Y16" s="2"/>
      <c r="Z16" s="2"/>
    </row>
    <row r="17">
      <c r="A17" s="1" t="s">
        <v>33</v>
      </c>
      <c r="B17" s="3">
        <v>10.0</v>
      </c>
      <c r="C17" s="3">
        <v>27.0</v>
      </c>
      <c r="D17" s="3">
        <v>-9.0</v>
      </c>
      <c r="E17" s="3">
        <v>-11.0</v>
      </c>
      <c r="F17" s="3">
        <v>-6.0</v>
      </c>
      <c r="G17" s="3">
        <v>8.0</v>
      </c>
      <c r="H17" s="3">
        <v>7.0</v>
      </c>
      <c r="I17" s="3">
        <v>127.0</v>
      </c>
      <c r="J17" s="3">
        <v>-63.0</v>
      </c>
      <c r="K17" s="3">
        <v>-60.0</v>
      </c>
      <c r="L17" s="2"/>
      <c r="M17" s="2"/>
      <c r="N17" s="2"/>
      <c r="O17" s="2"/>
      <c r="P17" s="2"/>
      <c r="Q17" s="2"/>
      <c r="R17" s="2"/>
      <c r="S17" s="2"/>
      <c r="T17" s="2"/>
      <c r="U17" s="2"/>
      <c r="V17" s="2"/>
      <c r="W17" s="2"/>
      <c r="X17" s="2"/>
      <c r="Y17" s="2"/>
      <c r="Z17" s="2"/>
    </row>
    <row r="18">
      <c r="A18" s="1" t="s">
        <v>34</v>
      </c>
      <c r="B18" s="3">
        <v>24.0</v>
      </c>
      <c r="C18" s="3">
        <v>-4.0</v>
      </c>
      <c r="D18" s="3">
        <v>43.0</v>
      </c>
      <c r="E18" s="3">
        <v>-21.0</v>
      </c>
      <c r="F18" s="3">
        <v>-17.0</v>
      </c>
      <c r="G18" s="3">
        <v>1.0</v>
      </c>
      <c r="H18" s="3">
        <v>6.0</v>
      </c>
      <c r="I18" s="3">
        <v>-3.0</v>
      </c>
      <c r="J18" s="3">
        <v>-14.0</v>
      </c>
      <c r="K18" s="3">
        <v>96.0</v>
      </c>
      <c r="L18" s="2"/>
      <c r="M18" s="2"/>
      <c r="N18" s="2"/>
      <c r="O18" s="2"/>
      <c r="P18" s="2"/>
      <c r="Q18" s="2"/>
      <c r="R18" s="2"/>
      <c r="S18" s="2"/>
      <c r="T18" s="2"/>
      <c r="U18" s="2"/>
      <c r="V18" s="2"/>
      <c r="W18" s="2"/>
      <c r="X18" s="2"/>
      <c r="Y18" s="2"/>
      <c r="Z18" s="2"/>
    </row>
    <row r="19">
      <c r="A19" s="1" t="s">
        <v>35</v>
      </c>
      <c r="B19" s="3">
        <v>-704.0</v>
      </c>
      <c r="C19" s="3">
        <v>-883.0</v>
      </c>
      <c r="D19" s="3">
        <v>-985.0</v>
      </c>
      <c r="E19" s="3">
        <v>-1060.0</v>
      </c>
      <c r="F19" s="3">
        <v>-986.0</v>
      </c>
      <c r="G19" s="3">
        <v>-1130.0</v>
      </c>
      <c r="H19" s="3">
        <v>-795.0</v>
      </c>
      <c r="I19" s="3">
        <v>-1530.0</v>
      </c>
      <c r="J19" s="3">
        <v>-1420.0</v>
      </c>
      <c r="K19" s="3">
        <v>-994.0</v>
      </c>
      <c r="L19" s="2"/>
      <c r="M19" s="2"/>
      <c r="N19" s="2"/>
      <c r="O19" s="2"/>
      <c r="P19" s="2"/>
      <c r="Q19" s="2"/>
      <c r="R19" s="2"/>
      <c r="S19" s="2"/>
      <c r="T19" s="2"/>
      <c r="U19" s="2"/>
      <c r="V19" s="2"/>
      <c r="W19" s="2"/>
      <c r="X19" s="2"/>
      <c r="Y19" s="2"/>
      <c r="Z19" s="2"/>
    </row>
    <row r="20">
      <c r="A20" s="1" t="s">
        <v>36</v>
      </c>
      <c r="B20" s="3">
        <v>373.0</v>
      </c>
      <c r="C20" s="3">
        <v>370.0</v>
      </c>
      <c r="D20" s="3">
        <v>514.0</v>
      </c>
      <c r="E20" s="3">
        <v>386.0</v>
      </c>
      <c r="F20" s="3">
        <v>607.0</v>
      </c>
      <c r="G20" s="3">
        <v>484.0</v>
      </c>
      <c r="H20" s="3">
        <v>749.0</v>
      </c>
      <c r="I20" s="3">
        <v>143.0</v>
      </c>
      <c r="J20" s="3">
        <v>182.0</v>
      </c>
      <c r="K20" s="3">
        <v>204.0</v>
      </c>
      <c r="L20" s="2"/>
      <c r="M20" s="2"/>
      <c r="N20" s="2"/>
      <c r="O20" s="2"/>
      <c r="P20" s="2"/>
      <c r="Q20" s="2"/>
      <c r="R20" s="2"/>
      <c r="S20" s="2"/>
      <c r="T20" s="2"/>
      <c r="U20" s="2"/>
      <c r="V20" s="2"/>
      <c r="W20" s="2"/>
      <c r="X20" s="2"/>
      <c r="Y20" s="2"/>
      <c r="Z20" s="2"/>
    </row>
    <row r="21" ht="15.75" customHeight="1">
      <c r="A21" s="1" t="s">
        <v>37</v>
      </c>
      <c r="B21" s="3">
        <v>-39.0</v>
      </c>
      <c r="C21" s="3">
        <v>-68.0</v>
      </c>
      <c r="D21" s="3">
        <v>-79.0</v>
      </c>
      <c r="E21" s="3">
        <v>-80.0</v>
      </c>
      <c r="F21" s="3">
        <v>-89.0</v>
      </c>
      <c r="G21" s="3">
        <v>-91.0</v>
      </c>
      <c r="H21" s="3">
        <v>-46.0</v>
      </c>
      <c r="I21" s="3">
        <v>-42.0</v>
      </c>
      <c r="J21" s="3">
        <v>-44.0</v>
      </c>
      <c r="K21" s="3">
        <v>-35.0</v>
      </c>
      <c r="L21" s="2"/>
      <c r="M21" s="2"/>
      <c r="N21" s="2"/>
      <c r="O21" s="2"/>
      <c r="P21" s="2"/>
      <c r="Q21" s="2"/>
      <c r="R21" s="2"/>
      <c r="S21" s="2"/>
      <c r="T21" s="2"/>
      <c r="U21" s="2"/>
      <c r="V21" s="2"/>
      <c r="W21" s="2"/>
      <c r="X21" s="2"/>
      <c r="Y21" s="2"/>
      <c r="Z21" s="2"/>
    </row>
    <row r="22" ht="15.75" customHeight="1">
      <c r="A22" s="1" t="s">
        <v>38</v>
      </c>
      <c r="B22" s="3">
        <v>-1180.0</v>
      </c>
      <c r="C22" s="3">
        <v>-24.0</v>
      </c>
      <c r="D22" s="3">
        <v>-35.0</v>
      </c>
      <c r="E22" s="3">
        <v>0.0</v>
      </c>
      <c r="F22" s="3">
        <v>-84.0</v>
      </c>
      <c r="G22" s="3">
        <v>0.0</v>
      </c>
      <c r="H22" s="3">
        <v>0.0</v>
      </c>
      <c r="I22" s="3">
        <v>-62.0</v>
      </c>
      <c r="J22" s="3">
        <v>0.0</v>
      </c>
      <c r="K22" s="3">
        <v>0.0</v>
      </c>
      <c r="L22" s="2"/>
      <c r="M22" s="2"/>
      <c r="N22" s="2"/>
      <c r="O22" s="2"/>
      <c r="P22" s="2"/>
      <c r="Q22" s="2"/>
      <c r="R22" s="2"/>
      <c r="S22" s="2"/>
      <c r="T22" s="2"/>
      <c r="U22" s="2"/>
      <c r="V22" s="2"/>
      <c r="W22" s="2"/>
      <c r="X22" s="2"/>
      <c r="Y22" s="2"/>
      <c r="Z22" s="2"/>
    </row>
    <row r="23" ht="15.75" customHeight="1">
      <c r="A23" s="1" t="s">
        <v>39</v>
      </c>
      <c r="B23" s="3">
        <v>0.0</v>
      </c>
      <c r="C23" s="3">
        <v>0.0</v>
      </c>
      <c r="D23" s="3">
        <v>0.0</v>
      </c>
      <c r="E23" s="3">
        <v>0.0</v>
      </c>
      <c r="F23" s="3">
        <v>0.0</v>
      </c>
      <c r="G23" s="3">
        <v>0.0</v>
      </c>
      <c r="H23" s="3">
        <v>0.0</v>
      </c>
      <c r="I23" s="3">
        <v>-7.0</v>
      </c>
      <c r="J23" s="3">
        <v>0.0</v>
      </c>
      <c r="K23" s="3">
        <v>0.0</v>
      </c>
      <c r="L23" s="2"/>
      <c r="M23" s="2"/>
      <c r="N23" s="2"/>
      <c r="O23" s="2"/>
      <c r="P23" s="2"/>
      <c r="Q23" s="2"/>
      <c r="R23" s="2"/>
      <c r="S23" s="2"/>
      <c r="T23" s="2"/>
      <c r="U23" s="2"/>
      <c r="V23" s="2"/>
      <c r="W23" s="2"/>
      <c r="X23" s="2"/>
      <c r="Y23" s="2"/>
      <c r="Z23" s="2"/>
    </row>
    <row r="24" ht="15.75" customHeight="1">
      <c r="A24" s="1" t="s">
        <v>40</v>
      </c>
      <c r="B24" s="3">
        <v>46.0</v>
      </c>
      <c r="C24" s="3">
        <v>-24.0</v>
      </c>
      <c r="D24" s="3">
        <v>-95.0</v>
      </c>
      <c r="E24" s="3">
        <v>-50.0</v>
      </c>
      <c r="F24" s="3">
        <v>-85.0</v>
      </c>
      <c r="G24" s="3">
        <v>1.0</v>
      </c>
      <c r="H24" s="3">
        <v>6.0</v>
      </c>
      <c r="I24" s="3">
        <v>65.0</v>
      </c>
      <c r="J24" s="3">
        <v>6.0</v>
      </c>
      <c r="K24" s="3">
        <v>10.0</v>
      </c>
      <c r="L24" s="2"/>
      <c r="M24" s="2"/>
      <c r="N24" s="2"/>
      <c r="O24" s="2"/>
      <c r="P24" s="2"/>
      <c r="Q24" s="2"/>
      <c r="R24" s="2"/>
      <c r="S24" s="2"/>
      <c r="T24" s="2"/>
      <c r="U24" s="2"/>
      <c r="V24" s="2"/>
      <c r="W24" s="2"/>
      <c r="X24" s="2"/>
      <c r="Y24" s="2"/>
      <c r="Z24" s="2"/>
    </row>
    <row r="25" ht="15.75" customHeight="1">
      <c r="A25" s="1" t="s">
        <v>41</v>
      </c>
      <c r="B25" s="3">
        <v>65.0</v>
      </c>
      <c r="C25" s="3">
        <v>0.0</v>
      </c>
      <c r="D25" s="3">
        <v>0.0</v>
      </c>
      <c r="E25" s="3">
        <v>0.0</v>
      </c>
      <c r="F25" s="3">
        <v>0.0</v>
      </c>
      <c r="G25" s="3">
        <v>0.0</v>
      </c>
      <c r="H25" s="3">
        <v>5.0</v>
      </c>
      <c r="I25" s="3">
        <v>20.0</v>
      </c>
      <c r="J25" s="3">
        <v>-1.0</v>
      </c>
      <c r="K25" s="3">
        <v>77.0</v>
      </c>
      <c r="L25" s="2"/>
      <c r="M25" s="2"/>
      <c r="N25" s="2"/>
      <c r="O25" s="2"/>
      <c r="P25" s="2"/>
      <c r="Q25" s="2"/>
      <c r="R25" s="2"/>
      <c r="S25" s="2"/>
      <c r="T25" s="2"/>
      <c r="U25" s="2"/>
      <c r="V25" s="2"/>
      <c r="W25" s="2"/>
      <c r="X25" s="2"/>
      <c r="Y25" s="2"/>
      <c r="Z25" s="2"/>
    </row>
    <row r="26" ht="15.75" customHeight="1">
      <c r="A26" s="1" t="s">
        <v>42</v>
      </c>
      <c r="B26" s="3">
        <v>-1220.0</v>
      </c>
      <c r="C26" s="3">
        <v>-117.0</v>
      </c>
      <c r="D26" s="3">
        <v>-175.0</v>
      </c>
      <c r="E26" s="3">
        <v>-131.0</v>
      </c>
      <c r="F26" s="3">
        <v>-260.0</v>
      </c>
      <c r="G26" s="3">
        <v>-89.0</v>
      </c>
      <c r="H26" s="3">
        <v>-35.0</v>
      </c>
      <c r="I26" s="3">
        <v>-26.0</v>
      </c>
      <c r="J26" s="3">
        <v>-39.0</v>
      </c>
      <c r="K26" s="3">
        <v>-24.0</v>
      </c>
      <c r="L26" s="2"/>
      <c r="M26" s="2"/>
      <c r="N26" s="2"/>
      <c r="O26" s="2"/>
      <c r="P26" s="2"/>
      <c r="Q26" s="2"/>
      <c r="R26" s="2"/>
      <c r="S26" s="2"/>
      <c r="T26" s="2"/>
      <c r="U26" s="2"/>
      <c r="V26" s="2"/>
      <c r="W26" s="2"/>
      <c r="X26" s="2"/>
      <c r="Y26" s="2"/>
      <c r="Z26" s="2"/>
    </row>
    <row r="27" ht="15.75" customHeight="1">
      <c r="A27" s="1" t="s">
        <v>43</v>
      </c>
      <c r="B27" s="3">
        <v>600.0</v>
      </c>
      <c r="C27" s="3">
        <v>0.0</v>
      </c>
      <c r="D27" s="3">
        <v>982.0</v>
      </c>
      <c r="E27" s="3">
        <v>1540.0</v>
      </c>
      <c r="F27" s="3">
        <v>28.0</v>
      </c>
      <c r="G27" s="3">
        <v>1.0</v>
      </c>
      <c r="H27" s="3">
        <v>6.0</v>
      </c>
      <c r="I27" s="3">
        <v>986.0</v>
      </c>
      <c r="J27" s="3">
        <v>0.0</v>
      </c>
      <c r="K27" s="3">
        <v>0.0</v>
      </c>
      <c r="L27" s="2"/>
      <c r="M27" s="2"/>
      <c r="N27" s="2"/>
      <c r="O27" s="2"/>
      <c r="P27" s="2"/>
      <c r="Q27" s="2"/>
      <c r="R27" s="2"/>
      <c r="S27" s="2"/>
      <c r="T27" s="2"/>
      <c r="U27" s="2"/>
      <c r="V27" s="2"/>
      <c r="W27" s="2"/>
      <c r="X27" s="2"/>
      <c r="Y27" s="2"/>
      <c r="Z27" s="2"/>
    </row>
    <row r="28" ht="15.75" customHeight="1">
      <c r="A28" s="1" t="s">
        <v>44</v>
      </c>
      <c r="B28" s="3">
        <v>600.0</v>
      </c>
      <c r="C28" s="3">
        <v>0.0</v>
      </c>
      <c r="D28" s="3">
        <v>982.0</v>
      </c>
      <c r="E28" s="3">
        <v>1540.0</v>
      </c>
      <c r="F28" s="3">
        <v>28.0</v>
      </c>
      <c r="G28" s="3">
        <v>1.0</v>
      </c>
      <c r="H28" s="3">
        <v>6.0</v>
      </c>
      <c r="I28" s="3">
        <v>986.0</v>
      </c>
      <c r="J28" s="3">
        <v>0.0</v>
      </c>
      <c r="K28" s="3">
        <v>0.0</v>
      </c>
      <c r="L28" s="2"/>
      <c r="M28" s="2"/>
      <c r="N28" s="2"/>
      <c r="O28" s="2"/>
      <c r="P28" s="2"/>
      <c r="Q28" s="2"/>
      <c r="R28" s="2"/>
      <c r="S28" s="2"/>
      <c r="T28" s="2"/>
      <c r="U28" s="2"/>
      <c r="V28" s="2"/>
      <c r="W28" s="2"/>
      <c r="X28" s="2"/>
      <c r="Y28" s="2"/>
      <c r="Z28" s="2"/>
    </row>
    <row r="29" ht="15.75" customHeight="1">
      <c r="A29" s="1" t="s">
        <v>45</v>
      </c>
      <c r="B29" s="3">
        <v>0.0</v>
      </c>
      <c r="C29" s="3">
        <v>-40.0</v>
      </c>
      <c r="D29" s="3">
        <v>0.0</v>
      </c>
      <c r="E29" s="3">
        <v>0.0</v>
      </c>
      <c r="F29" s="3">
        <v>0.0</v>
      </c>
      <c r="G29" s="3">
        <v>0.0</v>
      </c>
      <c r="H29" s="3">
        <v>0.0</v>
      </c>
      <c r="I29" s="3">
        <v>0.0</v>
      </c>
      <c r="J29" s="3">
        <v>0.0</v>
      </c>
      <c r="K29" s="3">
        <v>0.0</v>
      </c>
      <c r="L29" s="2"/>
      <c r="M29" s="2"/>
      <c r="N29" s="2"/>
      <c r="O29" s="2"/>
      <c r="P29" s="2"/>
      <c r="Q29" s="2"/>
      <c r="R29" s="2"/>
      <c r="S29" s="2"/>
      <c r="T29" s="2"/>
      <c r="U29" s="2"/>
      <c r="V29" s="2"/>
      <c r="W29" s="2"/>
      <c r="X29" s="2"/>
      <c r="Y29" s="2"/>
      <c r="Z29" s="2"/>
    </row>
    <row r="30" ht="15.75" customHeight="1">
      <c r="A30" s="1" t="s">
        <v>46</v>
      </c>
      <c r="B30" s="3">
        <v>-2.0</v>
      </c>
      <c r="C30" s="3">
        <v>-76.0</v>
      </c>
      <c r="D30" s="3">
        <v>-852.0</v>
      </c>
      <c r="E30" s="3">
        <v>-1260.0</v>
      </c>
      <c r="F30" s="3">
        <v>-4.0</v>
      </c>
      <c r="G30" s="3">
        <v>-28.0</v>
      </c>
      <c r="H30" s="3">
        <v>-266.0</v>
      </c>
      <c r="I30" s="3">
        <v>-1020.0</v>
      </c>
      <c r="J30" s="3">
        <v>-37.0</v>
      </c>
      <c r="K30" s="3">
        <v>-463.0</v>
      </c>
      <c r="L30" s="2"/>
      <c r="M30" s="2"/>
      <c r="N30" s="2"/>
      <c r="O30" s="2"/>
      <c r="P30" s="2"/>
      <c r="Q30" s="2"/>
      <c r="R30" s="2"/>
      <c r="S30" s="2"/>
      <c r="T30" s="2"/>
      <c r="U30" s="2"/>
      <c r="V30" s="2"/>
      <c r="W30" s="2"/>
      <c r="X30" s="2"/>
      <c r="Y30" s="2"/>
      <c r="Z30" s="2"/>
    </row>
    <row r="31" ht="15.75" customHeight="1">
      <c r="A31" s="1" t="s">
        <v>47</v>
      </c>
      <c r="B31" s="3">
        <v>-2.0</v>
      </c>
      <c r="C31" s="3">
        <v>-117.0</v>
      </c>
      <c r="D31" s="3">
        <v>-852.0</v>
      </c>
      <c r="E31" s="3">
        <v>-1260.0</v>
      </c>
      <c r="F31" s="3">
        <v>-4.0</v>
      </c>
      <c r="G31" s="3">
        <v>-28.0</v>
      </c>
      <c r="H31" s="3">
        <v>-266.0</v>
      </c>
      <c r="I31" s="3">
        <v>-1020.0</v>
      </c>
      <c r="J31" s="3">
        <v>-37.0</v>
      </c>
      <c r="K31" s="3">
        <v>-463.0</v>
      </c>
      <c r="L31" s="2"/>
      <c r="M31" s="2"/>
      <c r="N31" s="2"/>
      <c r="O31" s="2"/>
      <c r="P31" s="2"/>
      <c r="Q31" s="2"/>
      <c r="R31" s="2"/>
      <c r="S31" s="2"/>
      <c r="T31" s="2"/>
      <c r="U31" s="2"/>
      <c r="V31" s="2"/>
      <c r="W31" s="2"/>
      <c r="X31" s="2"/>
      <c r="Y31" s="2"/>
      <c r="Z31" s="2"/>
    </row>
    <row r="32" ht="15.75" customHeight="1">
      <c r="A32" s="1" t="s">
        <v>48</v>
      </c>
      <c r="B32" s="3">
        <v>1.0</v>
      </c>
      <c r="C32" s="3">
        <v>1.0</v>
      </c>
      <c r="D32" s="3">
        <v>1.0</v>
      </c>
      <c r="E32" s="3">
        <v>0.0</v>
      </c>
      <c r="F32" s="3">
        <v>4.0</v>
      </c>
      <c r="G32" s="3">
        <v>4.0</v>
      </c>
      <c r="H32" s="3">
        <v>0.0</v>
      </c>
      <c r="I32" s="3">
        <v>9.0</v>
      </c>
      <c r="J32" s="3">
        <v>0.0</v>
      </c>
      <c r="K32" s="3">
        <v>0.0</v>
      </c>
      <c r="L32" s="2"/>
      <c r="M32" s="2"/>
      <c r="N32" s="2"/>
      <c r="O32" s="2"/>
      <c r="P32" s="2"/>
      <c r="Q32" s="2"/>
      <c r="R32" s="2"/>
      <c r="S32" s="2"/>
      <c r="T32" s="2"/>
      <c r="U32" s="2"/>
      <c r="V32" s="2"/>
      <c r="W32" s="2"/>
      <c r="X32" s="2"/>
      <c r="Y32" s="2"/>
      <c r="Z32" s="2"/>
    </row>
    <row r="33" ht="15.75" customHeight="1">
      <c r="A33" s="1" t="s">
        <v>49</v>
      </c>
      <c r="B33" s="3">
        <v>-22.0</v>
      </c>
      <c r="C33" s="3">
        <v>-14.0</v>
      </c>
      <c r="D33" s="3">
        <v>-234.0</v>
      </c>
      <c r="E33" s="3">
        <v>-449.0</v>
      </c>
      <c r="F33" s="3">
        <v>-300.0</v>
      </c>
      <c r="G33" s="3">
        <v>-93.0</v>
      </c>
      <c r="H33" s="3">
        <v>-373.0</v>
      </c>
      <c r="I33" s="3">
        <v>-32.0</v>
      </c>
      <c r="J33" s="3">
        <v>-22.0</v>
      </c>
      <c r="K33" s="3">
        <v>-7.0</v>
      </c>
      <c r="L33" s="2"/>
      <c r="M33" s="2"/>
      <c r="N33" s="2"/>
      <c r="O33" s="2"/>
      <c r="P33" s="2"/>
      <c r="Q33" s="2"/>
      <c r="R33" s="2"/>
      <c r="S33" s="2"/>
      <c r="T33" s="2"/>
      <c r="U33" s="2"/>
      <c r="V33" s="2"/>
      <c r="W33" s="2"/>
      <c r="X33" s="2"/>
      <c r="Y33" s="2"/>
      <c r="Z33" s="2"/>
    </row>
    <row r="34" ht="15.75" customHeight="1">
      <c r="A34" s="1" t="s">
        <v>50</v>
      </c>
      <c r="B34" s="3">
        <v>-1.0</v>
      </c>
      <c r="C34" s="3">
        <v>2.0</v>
      </c>
      <c r="D34" s="3">
        <v>-51.0</v>
      </c>
      <c r="E34" s="3">
        <v>-28.0</v>
      </c>
      <c r="F34" s="3">
        <v>-14.0</v>
      </c>
      <c r="G34" s="3">
        <v>-15.0</v>
      </c>
      <c r="H34" s="3">
        <v>-15.0</v>
      </c>
      <c r="I34" s="3">
        <v>-26.0</v>
      </c>
      <c r="J34" s="3">
        <v>-37.0</v>
      </c>
      <c r="K34" s="3">
        <v>-74.0</v>
      </c>
      <c r="L34" s="2"/>
      <c r="M34" s="2"/>
      <c r="N34" s="2"/>
      <c r="O34" s="2"/>
      <c r="P34" s="2"/>
      <c r="Q34" s="2"/>
      <c r="R34" s="2"/>
      <c r="S34" s="2"/>
      <c r="T34" s="2"/>
      <c r="U34" s="2"/>
      <c r="V34" s="2"/>
      <c r="W34" s="2"/>
      <c r="X34" s="2"/>
      <c r="Y34" s="2"/>
      <c r="Z34" s="2"/>
    </row>
    <row r="35" ht="15.75" customHeight="1">
      <c r="A35" s="1" t="s">
        <v>51</v>
      </c>
      <c r="B35" s="3">
        <v>575.0</v>
      </c>
      <c r="C35" s="3">
        <v>-127.0</v>
      </c>
      <c r="D35" s="3">
        <v>-154.0</v>
      </c>
      <c r="E35" s="3">
        <v>-204.0</v>
      </c>
      <c r="F35" s="3">
        <v>-315.0</v>
      </c>
      <c r="G35" s="3">
        <v>-131.0</v>
      </c>
      <c r="H35" s="3">
        <v>-648.0</v>
      </c>
      <c r="I35" s="3">
        <v>-84.0</v>
      </c>
      <c r="J35" s="3">
        <v>-97.0</v>
      </c>
      <c r="K35" s="3">
        <v>-544.0</v>
      </c>
      <c r="L35" s="2"/>
      <c r="M35" s="2"/>
      <c r="N35" s="2"/>
      <c r="O35" s="2"/>
      <c r="P35" s="2"/>
      <c r="Q35" s="2"/>
      <c r="R35" s="2"/>
      <c r="S35" s="2"/>
      <c r="T35" s="2"/>
      <c r="U35" s="2"/>
      <c r="V35" s="2"/>
      <c r="W35" s="2"/>
      <c r="X35" s="2"/>
      <c r="Y35" s="2"/>
      <c r="Z35" s="2"/>
    </row>
    <row r="36" ht="15.75" customHeight="1">
      <c r="A36" s="1" t="s">
        <v>52</v>
      </c>
      <c r="B36" s="3">
        <v>-45.0</v>
      </c>
      <c r="C36" s="3">
        <v>-11.0</v>
      </c>
      <c r="D36" s="3">
        <v>-20.0</v>
      </c>
      <c r="E36" s="3">
        <v>26.0</v>
      </c>
      <c r="F36" s="3">
        <v>-35.0</v>
      </c>
      <c r="G36" s="3">
        <v>-1.0</v>
      </c>
      <c r="H36" s="3">
        <v>6.0</v>
      </c>
      <c r="I36" s="3">
        <v>-29.0</v>
      </c>
      <c r="J36" s="3">
        <v>-7.0</v>
      </c>
      <c r="K36" s="3">
        <v>5.0</v>
      </c>
      <c r="L36" s="2"/>
      <c r="M36" s="2"/>
      <c r="N36" s="2"/>
      <c r="O36" s="2"/>
      <c r="P36" s="2"/>
      <c r="Q36" s="2"/>
      <c r="R36" s="2"/>
      <c r="S36" s="2"/>
      <c r="T36" s="2"/>
      <c r="U36" s="2"/>
      <c r="V36" s="2"/>
      <c r="W36" s="2"/>
      <c r="X36" s="2"/>
      <c r="Y36" s="2"/>
      <c r="Z36" s="2"/>
    </row>
    <row r="37" ht="15.75" customHeight="1">
      <c r="A37" s="1" t="s">
        <v>53</v>
      </c>
      <c r="B37" s="3">
        <v>-321.0</v>
      </c>
      <c r="C37" s="3">
        <v>115.0</v>
      </c>
      <c r="D37" s="3">
        <v>165.0</v>
      </c>
      <c r="E37" s="3">
        <v>77.0</v>
      </c>
      <c r="F37" s="3">
        <v>-3.0</v>
      </c>
      <c r="G37" s="3">
        <v>261.0</v>
      </c>
      <c r="H37" s="3">
        <v>72.0</v>
      </c>
      <c r="I37" s="3">
        <v>3.0</v>
      </c>
      <c r="J37" s="3">
        <v>37.0</v>
      </c>
      <c r="K37" s="3">
        <v>-359.0</v>
      </c>
      <c r="L37" s="2"/>
      <c r="M37" s="2"/>
      <c r="N37" s="2"/>
      <c r="O37" s="2"/>
      <c r="P37" s="2"/>
      <c r="Q37" s="2"/>
      <c r="R37" s="2"/>
      <c r="S37" s="2"/>
      <c r="T37" s="2"/>
      <c r="U37" s="2"/>
      <c r="V37" s="2"/>
      <c r="W37" s="2"/>
      <c r="X37" s="2"/>
      <c r="Y37" s="2"/>
      <c r="Z37" s="2"/>
    </row>
    <row r="38" ht="15.75" customHeight="1">
      <c r="A38" s="1" t="s">
        <v>54</v>
      </c>
      <c r="B38" s="3"/>
      <c r="C38" s="3"/>
      <c r="D38" s="3"/>
      <c r="E38" s="3"/>
      <c r="F38" s="3"/>
      <c r="G38" s="3"/>
      <c r="H38" s="3"/>
      <c r="I38" s="3"/>
      <c r="J38" s="3"/>
      <c r="K38" s="3"/>
      <c r="L38" s="2"/>
      <c r="M38" s="2"/>
      <c r="N38" s="2"/>
      <c r="O38" s="2"/>
      <c r="P38" s="2"/>
      <c r="Q38" s="2"/>
      <c r="R38" s="2"/>
      <c r="S38" s="2"/>
      <c r="T38" s="2"/>
      <c r="U38" s="2"/>
      <c r="V38" s="2"/>
      <c r="W38" s="2"/>
      <c r="X38" s="2"/>
      <c r="Y38" s="2"/>
      <c r="Z38" s="2"/>
    </row>
    <row r="39" ht="15.75" customHeight="1">
      <c r="A39" s="1" t="s">
        <v>55</v>
      </c>
      <c r="B39" s="3">
        <v>122.0</v>
      </c>
      <c r="C39" s="3">
        <v>120.0</v>
      </c>
      <c r="D39" s="3">
        <v>128.0</v>
      </c>
      <c r="E39" s="3">
        <v>111.0</v>
      </c>
      <c r="F39" s="3">
        <v>148.0</v>
      </c>
      <c r="G39" s="3">
        <v>152.0</v>
      </c>
      <c r="H39" s="3">
        <v>131.0</v>
      </c>
      <c r="I39" s="3">
        <v>115.0</v>
      </c>
      <c r="J39" s="3">
        <v>125.0</v>
      </c>
      <c r="K39" s="3">
        <v>150.0</v>
      </c>
      <c r="L39" s="2"/>
      <c r="M39" s="2"/>
      <c r="N39" s="2"/>
      <c r="O39" s="2"/>
      <c r="P39" s="2"/>
      <c r="Q39" s="2"/>
      <c r="R39" s="2"/>
      <c r="S39" s="2"/>
      <c r="T39" s="2"/>
      <c r="U39" s="2"/>
      <c r="V39" s="2"/>
      <c r="W39" s="2"/>
      <c r="X39" s="2"/>
      <c r="Y39" s="2"/>
      <c r="Z39" s="2"/>
    </row>
    <row r="40" ht="15.75" customHeight="1">
      <c r="A40" s="1" t="s">
        <v>56</v>
      </c>
      <c r="B40" s="3">
        <v>99.0</v>
      </c>
      <c r="C40" s="3">
        <v>187.0</v>
      </c>
      <c r="D40" s="3">
        <v>106.0</v>
      </c>
      <c r="E40" s="3">
        <v>219.0</v>
      </c>
      <c r="F40" s="3">
        <v>138.0</v>
      </c>
      <c r="G40" s="3">
        <v>140.0</v>
      </c>
      <c r="H40" s="3">
        <v>99.0</v>
      </c>
      <c r="I40" s="3">
        <v>59.0</v>
      </c>
      <c r="J40" s="3">
        <v>50.0</v>
      </c>
      <c r="K40" s="3">
        <v>63.0</v>
      </c>
      <c r="L40" s="2"/>
      <c r="M40" s="2"/>
      <c r="N40" s="2"/>
      <c r="O40" s="2"/>
      <c r="P40" s="2"/>
      <c r="Q40" s="2"/>
      <c r="R40" s="2"/>
      <c r="S40" s="2"/>
      <c r="T40" s="2"/>
      <c r="U40" s="2"/>
      <c r="V40" s="2"/>
      <c r="W40" s="2"/>
      <c r="X40" s="2"/>
      <c r="Y40" s="2"/>
      <c r="Z40" s="2"/>
    </row>
    <row r="41" ht="15.75" customHeight="1">
      <c r="A41" s="1" t="s">
        <v>57</v>
      </c>
      <c r="B41" s="3">
        <v>830.0</v>
      </c>
      <c r="C41" s="3">
        <v>1150.0</v>
      </c>
      <c r="D41" s="3">
        <v>1380.0</v>
      </c>
      <c r="E41" s="3">
        <v>1370.0</v>
      </c>
      <c r="F41" s="3">
        <v>1410.0</v>
      </c>
      <c r="G41" s="3">
        <v>1290.0</v>
      </c>
      <c r="H41" s="3">
        <v>1860.0</v>
      </c>
      <c r="I41" s="3">
        <v>1530.0</v>
      </c>
      <c r="J41" s="3">
        <v>1620.0</v>
      </c>
      <c r="K41" s="3">
        <v>955.0</v>
      </c>
      <c r="L41" s="2"/>
      <c r="M41" s="2"/>
      <c r="N41" s="2"/>
      <c r="O41" s="2"/>
      <c r="P41" s="2"/>
      <c r="Q41" s="2"/>
      <c r="R41" s="2"/>
      <c r="S41" s="2"/>
      <c r="T41" s="2"/>
      <c r="U41" s="2"/>
      <c r="V41" s="2"/>
      <c r="W41" s="2"/>
      <c r="X41" s="2"/>
      <c r="Y41" s="2"/>
      <c r="Z41" s="2"/>
    </row>
    <row r="42" ht="15.75" customHeight="1">
      <c r="A42" s="1" t="s">
        <v>58</v>
      </c>
      <c r="B42" s="3">
        <v>903.0</v>
      </c>
      <c r="C42" s="3">
        <v>1220.0</v>
      </c>
      <c r="D42" s="3">
        <v>1450.0</v>
      </c>
      <c r="E42" s="3">
        <v>1450.0</v>
      </c>
      <c r="F42" s="3">
        <v>1500.0</v>
      </c>
      <c r="G42" s="3">
        <v>1380.0</v>
      </c>
      <c r="H42" s="3">
        <v>1940.0</v>
      </c>
      <c r="I42" s="3">
        <v>1610.0</v>
      </c>
      <c r="J42" s="3">
        <v>1700.0</v>
      </c>
      <c r="K42" s="3">
        <v>1040.0</v>
      </c>
      <c r="L42" s="2"/>
      <c r="M42" s="2"/>
      <c r="N42" s="2"/>
      <c r="O42" s="2"/>
      <c r="P42" s="2"/>
      <c r="Q42" s="2"/>
      <c r="R42" s="2"/>
      <c r="S42" s="2"/>
      <c r="T42" s="2"/>
      <c r="U42" s="2"/>
      <c r="V42" s="2"/>
      <c r="W42" s="2"/>
      <c r="X42" s="2"/>
      <c r="Y42" s="2"/>
      <c r="Z42" s="2"/>
    </row>
    <row r="43" ht="15.75" customHeight="1">
      <c r="A43" s="1" t="s">
        <v>59</v>
      </c>
      <c r="B43" s="3">
        <v>143.0</v>
      </c>
      <c r="C43" s="3">
        <v>28.0</v>
      </c>
      <c r="D43" s="3">
        <v>-38.0</v>
      </c>
      <c r="E43" s="3">
        <v>94.0</v>
      </c>
      <c r="F43" s="3">
        <v>67.0</v>
      </c>
      <c r="G43" s="3">
        <v>162.0</v>
      </c>
      <c r="H43" s="3">
        <v>-520.0</v>
      </c>
      <c r="I43" s="3">
        <v>-161.0</v>
      </c>
      <c r="J43" s="3">
        <v>-200.0</v>
      </c>
      <c r="K43" s="3">
        <v>291.0</v>
      </c>
      <c r="L43" s="2"/>
      <c r="M43" s="2"/>
      <c r="N43" s="2"/>
      <c r="O43" s="2"/>
      <c r="P43" s="2"/>
      <c r="Q43" s="2"/>
      <c r="R43" s="2"/>
      <c r="S43" s="2"/>
      <c r="T43" s="2"/>
      <c r="U43" s="2"/>
      <c r="V43" s="2"/>
      <c r="W43" s="2"/>
      <c r="X43" s="2"/>
      <c r="Y43" s="2"/>
      <c r="Z43" s="2"/>
    </row>
    <row r="44" ht="15.75" customHeight="1">
      <c r="A44" s="1" t="s">
        <v>60</v>
      </c>
      <c r="B44" s="3">
        <v>598.0</v>
      </c>
      <c r="C44" s="3">
        <v>-117.0</v>
      </c>
      <c r="D44" s="3">
        <v>130.0</v>
      </c>
      <c r="E44" s="3">
        <v>273.0</v>
      </c>
      <c r="F44" s="3">
        <v>-4.0</v>
      </c>
      <c r="G44" s="3">
        <v>-26.0</v>
      </c>
      <c r="H44" s="3">
        <v>-260.0</v>
      </c>
      <c r="I44" s="3">
        <v>-34.0</v>
      </c>
      <c r="J44" s="3">
        <v>-37.0</v>
      </c>
      <c r="K44" s="3">
        <v>-463.0</v>
      </c>
      <c r="L44" s="2"/>
      <c r="M44" s="2"/>
      <c r="N44" s="2"/>
      <c r="O44" s="2"/>
      <c r="P44" s="2"/>
      <c r="Q44" s="2"/>
      <c r="R44" s="2"/>
      <c r="S44" s="2"/>
      <c r="T44" s="2"/>
      <c r="U44" s="2"/>
      <c r="V44" s="2"/>
      <c r="W44" s="2"/>
      <c r="X44" s="2"/>
      <c r="Y44" s="2"/>
      <c r="Z44" s="2"/>
    </row>
    <row r="45" ht="15.75" customHeight="1">
      <c r="A45" s="2"/>
      <c r="B45" s="3"/>
      <c r="C45" s="3"/>
      <c r="D45" s="3"/>
      <c r="E45" s="3"/>
      <c r="F45" s="3"/>
      <c r="G45" s="3"/>
      <c r="H45" s="3"/>
      <c r="I45" s="3"/>
      <c r="J45" s="3"/>
      <c r="K45" s="3"/>
      <c r="L45" s="2"/>
      <c r="M45" s="2"/>
      <c r="N45" s="2"/>
      <c r="O45" s="2"/>
      <c r="P45" s="2"/>
      <c r="Q45" s="2"/>
      <c r="R45" s="2"/>
      <c r="S45" s="2"/>
      <c r="T45" s="2"/>
      <c r="U45" s="2"/>
      <c r="V45" s="2"/>
      <c r="W45" s="2"/>
      <c r="X45" s="2"/>
      <c r="Y45" s="2"/>
      <c r="Z45" s="2"/>
    </row>
    <row r="46" ht="15.75" customHeight="1">
      <c r="A46" s="2"/>
      <c r="B46" s="3"/>
      <c r="C46" s="3"/>
      <c r="D46" s="3"/>
      <c r="E46" s="3"/>
      <c r="F46" s="3"/>
      <c r="G46" s="3"/>
      <c r="H46" s="3"/>
      <c r="I46" s="3"/>
      <c r="J46" s="3"/>
      <c r="K46" s="3"/>
      <c r="L46" s="2"/>
      <c r="M46" s="2"/>
      <c r="N46" s="2"/>
      <c r="O46" s="2"/>
      <c r="P46" s="2"/>
      <c r="Q46" s="2"/>
      <c r="R46" s="2"/>
      <c r="S46" s="2"/>
      <c r="T46" s="2"/>
      <c r="U46" s="2"/>
      <c r="V46" s="2"/>
      <c r="W46" s="2"/>
      <c r="X46" s="2"/>
      <c r="Y46" s="2"/>
      <c r="Z46" s="2"/>
    </row>
    <row r="47" ht="15.75" customHeight="1">
      <c r="A47" s="2"/>
      <c r="B47" s="3"/>
      <c r="C47" s="3"/>
      <c r="D47" s="3"/>
      <c r="E47" s="3"/>
      <c r="F47" s="3"/>
      <c r="G47" s="3"/>
      <c r="H47" s="3"/>
      <c r="I47" s="3"/>
      <c r="J47" s="3"/>
      <c r="K47" s="3"/>
      <c r="L47" s="2"/>
      <c r="M47" s="2"/>
      <c r="N47" s="2"/>
      <c r="O47" s="2"/>
      <c r="P47" s="2"/>
      <c r="Q47" s="2"/>
      <c r="R47" s="2"/>
      <c r="S47" s="2"/>
      <c r="T47" s="2"/>
      <c r="U47" s="2"/>
      <c r="V47" s="2"/>
      <c r="W47" s="2"/>
      <c r="X47" s="2"/>
      <c r="Y47" s="2"/>
      <c r="Z47" s="2"/>
    </row>
    <row r="48" ht="15.75" customHeight="1">
      <c r="A48" s="2"/>
      <c r="B48" s="3"/>
      <c r="C48" s="3"/>
      <c r="D48" s="3"/>
      <c r="E48" s="3"/>
      <c r="F48" s="3"/>
      <c r="G48" s="3"/>
      <c r="H48" s="3"/>
      <c r="I48" s="3"/>
      <c r="J48" s="3"/>
      <c r="K48" s="3"/>
      <c r="L48" s="2"/>
      <c r="M48" s="2"/>
      <c r="N48" s="2"/>
      <c r="O48" s="2"/>
      <c r="P48" s="2"/>
      <c r="Q48" s="2"/>
      <c r="R48" s="2"/>
      <c r="S48" s="2"/>
      <c r="T48" s="2"/>
      <c r="U48" s="2"/>
      <c r="V48" s="2"/>
      <c r="W48" s="2"/>
      <c r="X48" s="2"/>
      <c r="Y48" s="2"/>
      <c r="Z48" s="2"/>
    </row>
    <row r="49" ht="15.75" customHeight="1">
      <c r="A49" s="2"/>
      <c r="B49" s="3"/>
      <c r="C49" s="3"/>
      <c r="D49" s="3"/>
      <c r="E49" s="3"/>
      <c r="F49" s="3"/>
      <c r="G49" s="3"/>
      <c r="H49" s="3"/>
      <c r="I49" s="3"/>
      <c r="J49" s="3"/>
      <c r="K49" s="3"/>
      <c r="L49" s="2"/>
      <c r="M49" s="2"/>
      <c r="N49" s="2"/>
      <c r="O49" s="2"/>
      <c r="P49" s="2"/>
      <c r="Q49" s="2"/>
      <c r="R49" s="2"/>
      <c r="S49" s="2"/>
      <c r="T49" s="2"/>
      <c r="U49" s="2"/>
      <c r="V49" s="2"/>
      <c r="W49" s="2"/>
      <c r="X49" s="2"/>
      <c r="Y49" s="2"/>
      <c r="Z49" s="2"/>
    </row>
    <row r="50" ht="15.75" customHeight="1">
      <c r="A50" s="2"/>
      <c r="B50" s="3"/>
      <c r="C50" s="3"/>
      <c r="D50" s="3"/>
      <c r="E50" s="3"/>
      <c r="F50" s="3"/>
      <c r="G50" s="3"/>
      <c r="H50" s="3"/>
      <c r="I50" s="3"/>
      <c r="J50" s="3"/>
      <c r="K50" s="3"/>
      <c r="L50" s="2"/>
      <c r="M50" s="2"/>
      <c r="N50" s="2"/>
      <c r="O50" s="2"/>
      <c r="P50" s="2"/>
      <c r="Q50" s="2"/>
      <c r="R50" s="2"/>
      <c r="S50" s="2"/>
      <c r="T50" s="2"/>
      <c r="U50" s="2"/>
      <c r="V50" s="2"/>
      <c r="W50" s="2"/>
      <c r="X50" s="2"/>
      <c r="Y50" s="2"/>
      <c r="Z50" s="2"/>
    </row>
    <row r="51" ht="15.75" customHeight="1">
      <c r="A51" s="2"/>
      <c r="B51" s="3"/>
      <c r="C51" s="3"/>
      <c r="D51" s="3"/>
      <c r="E51" s="3"/>
      <c r="F51" s="3"/>
      <c r="G51" s="3"/>
      <c r="H51" s="3"/>
      <c r="I51" s="3"/>
      <c r="J51" s="3"/>
      <c r="K51" s="3"/>
      <c r="L51" s="2"/>
      <c r="M51" s="2"/>
      <c r="N51" s="2"/>
      <c r="O51" s="2"/>
      <c r="P51" s="2"/>
      <c r="Q51" s="2"/>
      <c r="R51" s="2"/>
      <c r="S51" s="2"/>
      <c r="T51" s="2"/>
      <c r="U51" s="2"/>
      <c r="V51" s="2"/>
      <c r="W51" s="2"/>
      <c r="X51" s="2"/>
      <c r="Y51" s="2"/>
      <c r="Z51" s="2"/>
    </row>
    <row r="52" ht="15.75" customHeight="1">
      <c r="A52" s="2"/>
      <c r="B52" s="3"/>
      <c r="C52" s="3"/>
      <c r="D52" s="3"/>
      <c r="E52" s="3"/>
      <c r="F52" s="3"/>
      <c r="G52" s="3"/>
      <c r="H52" s="3"/>
      <c r="I52" s="3"/>
      <c r="J52" s="3"/>
      <c r="K52" s="3"/>
      <c r="L52" s="2"/>
      <c r="M52" s="2"/>
      <c r="N52" s="2"/>
      <c r="O52" s="2"/>
      <c r="P52" s="2"/>
      <c r="Q52" s="2"/>
      <c r="R52" s="2"/>
      <c r="S52" s="2"/>
      <c r="T52" s="2"/>
      <c r="U52" s="2"/>
      <c r="V52" s="2"/>
      <c r="W52" s="2"/>
      <c r="X52" s="2"/>
      <c r="Y52" s="2"/>
      <c r="Z52" s="2"/>
    </row>
    <row r="53" ht="15.75" customHeight="1">
      <c r="A53" s="2"/>
      <c r="B53" s="3"/>
      <c r="C53" s="3"/>
      <c r="D53" s="3"/>
      <c r="E53" s="3"/>
      <c r="F53" s="3"/>
      <c r="G53" s="3"/>
      <c r="H53" s="3"/>
      <c r="I53" s="3"/>
      <c r="J53" s="3"/>
      <c r="K53" s="3"/>
      <c r="L53" s="2"/>
      <c r="M53" s="2"/>
      <c r="N53" s="2"/>
      <c r="O53" s="2"/>
      <c r="P53" s="2"/>
      <c r="Q53" s="2"/>
      <c r="R53" s="2"/>
      <c r="S53" s="2"/>
      <c r="T53" s="2"/>
      <c r="U53" s="2"/>
      <c r="V53" s="2"/>
      <c r="W53" s="2"/>
      <c r="X53" s="2"/>
      <c r="Y53" s="2"/>
      <c r="Z53" s="2"/>
    </row>
    <row r="54" ht="15.75" customHeight="1">
      <c r="A54" s="2"/>
      <c r="B54" s="3"/>
      <c r="C54" s="3"/>
      <c r="D54" s="3"/>
      <c r="E54" s="3"/>
      <c r="F54" s="3"/>
      <c r="G54" s="3"/>
      <c r="H54" s="3"/>
      <c r="I54" s="3"/>
      <c r="J54" s="3"/>
      <c r="K54" s="3"/>
      <c r="L54" s="2"/>
      <c r="M54" s="2"/>
      <c r="N54" s="2"/>
      <c r="O54" s="2"/>
      <c r="P54" s="2"/>
      <c r="Q54" s="2"/>
      <c r="R54" s="2"/>
      <c r="S54" s="2"/>
      <c r="T54" s="2"/>
      <c r="U54" s="2"/>
      <c r="V54" s="2"/>
      <c r="W54" s="2"/>
      <c r="X54" s="2"/>
      <c r="Y54" s="2"/>
      <c r="Z54" s="2"/>
    </row>
    <row r="55" ht="15.75" customHeight="1">
      <c r="A55" s="2"/>
      <c r="B55" s="3"/>
      <c r="C55" s="3"/>
      <c r="D55" s="3"/>
      <c r="E55" s="3"/>
      <c r="F55" s="3"/>
      <c r="G55" s="3"/>
      <c r="H55" s="3"/>
      <c r="I55" s="3"/>
      <c r="J55" s="3"/>
      <c r="K55" s="3"/>
      <c r="L55" s="2"/>
      <c r="M55" s="2"/>
      <c r="N55" s="2"/>
      <c r="O55" s="2"/>
      <c r="P55" s="2"/>
      <c r="Q55" s="2"/>
      <c r="R55" s="2"/>
      <c r="S55" s="2"/>
      <c r="T55" s="2"/>
      <c r="U55" s="2"/>
      <c r="V55" s="2"/>
      <c r="W55" s="2"/>
      <c r="X55" s="2"/>
      <c r="Y55" s="2"/>
      <c r="Z55" s="2"/>
    </row>
    <row r="56" ht="15.75" customHeight="1">
      <c r="A56" s="2"/>
      <c r="B56" s="3"/>
      <c r="C56" s="3"/>
      <c r="D56" s="3"/>
      <c r="E56" s="3"/>
      <c r="F56" s="3"/>
      <c r="G56" s="3"/>
      <c r="H56" s="3"/>
      <c r="I56" s="3"/>
      <c r="J56" s="3"/>
      <c r="K56" s="3"/>
      <c r="L56" s="2"/>
      <c r="M56" s="2"/>
      <c r="N56" s="2"/>
      <c r="O56" s="2"/>
      <c r="P56" s="2"/>
      <c r="Q56" s="2"/>
      <c r="R56" s="2"/>
      <c r="S56" s="2"/>
      <c r="T56" s="2"/>
      <c r="U56" s="2"/>
      <c r="V56" s="2"/>
      <c r="W56" s="2"/>
      <c r="X56" s="2"/>
      <c r="Y56" s="2"/>
      <c r="Z56" s="2"/>
    </row>
    <row r="57" ht="15.75" customHeight="1">
      <c r="A57" s="2"/>
      <c r="B57" s="3"/>
      <c r="C57" s="3"/>
      <c r="D57" s="3"/>
      <c r="E57" s="3"/>
      <c r="F57" s="3"/>
      <c r="G57" s="3"/>
      <c r="H57" s="3"/>
      <c r="I57" s="3"/>
      <c r="J57" s="3"/>
      <c r="K57" s="3"/>
      <c r="L57" s="2"/>
      <c r="M57" s="2"/>
      <c r="N57" s="2"/>
      <c r="O57" s="2"/>
      <c r="P57" s="2"/>
      <c r="Q57" s="2"/>
      <c r="R57" s="2"/>
      <c r="S57" s="2"/>
      <c r="T57" s="2"/>
      <c r="U57" s="2"/>
      <c r="V57" s="2"/>
      <c r="W57" s="2"/>
      <c r="X57" s="2"/>
      <c r="Y57" s="2"/>
      <c r="Z57" s="2"/>
    </row>
    <row r="58" ht="15.75" customHeight="1">
      <c r="A58" s="2"/>
      <c r="B58" s="3"/>
      <c r="C58" s="3"/>
      <c r="D58" s="3"/>
      <c r="E58" s="3"/>
      <c r="F58" s="3"/>
      <c r="G58" s="3"/>
      <c r="H58" s="3"/>
      <c r="I58" s="3"/>
      <c r="J58" s="3"/>
      <c r="K58" s="3"/>
      <c r="L58" s="2"/>
      <c r="M58" s="2"/>
      <c r="N58" s="2"/>
      <c r="O58" s="2"/>
      <c r="P58" s="2"/>
      <c r="Q58" s="2"/>
      <c r="R58" s="2"/>
      <c r="S58" s="2"/>
      <c r="T58" s="2"/>
      <c r="U58" s="2"/>
      <c r="V58" s="2"/>
      <c r="W58" s="2"/>
      <c r="X58" s="2"/>
      <c r="Y58" s="2"/>
      <c r="Z58" s="2"/>
    </row>
    <row r="59" ht="15.75" customHeight="1">
      <c r="A59" s="2"/>
      <c r="B59" s="3"/>
      <c r="C59" s="3"/>
      <c r="D59" s="3"/>
      <c r="E59" s="3"/>
      <c r="F59" s="3"/>
      <c r="G59" s="3"/>
      <c r="H59" s="3"/>
      <c r="I59" s="3"/>
      <c r="J59" s="3"/>
      <c r="K59" s="3"/>
      <c r="L59" s="2"/>
      <c r="M59" s="2"/>
      <c r="N59" s="2"/>
      <c r="O59" s="2"/>
      <c r="P59" s="2"/>
      <c r="Q59" s="2"/>
      <c r="R59" s="2"/>
      <c r="S59" s="2"/>
      <c r="T59" s="2"/>
      <c r="U59" s="2"/>
      <c r="V59" s="2"/>
      <c r="W59" s="2"/>
      <c r="X59" s="2"/>
      <c r="Y59" s="2"/>
      <c r="Z59" s="2"/>
    </row>
    <row r="60" ht="15.75" customHeight="1">
      <c r="A60" s="2"/>
      <c r="B60" s="3"/>
      <c r="C60" s="3"/>
      <c r="D60" s="3"/>
      <c r="E60" s="3"/>
      <c r="F60" s="3"/>
      <c r="G60" s="3"/>
      <c r="H60" s="3"/>
      <c r="I60" s="3"/>
      <c r="J60" s="3"/>
      <c r="K60" s="3"/>
      <c r="L60" s="2"/>
      <c r="M60" s="2"/>
      <c r="N60" s="2"/>
      <c r="O60" s="2"/>
      <c r="P60" s="2"/>
      <c r="Q60" s="2"/>
      <c r="R60" s="2"/>
      <c r="S60" s="2"/>
      <c r="T60" s="2"/>
      <c r="U60" s="2"/>
      <c r="V60" s="2"/>
      <c r="W60" s="2"/>
      <c r="X60" s="2"/>
      <c r="Y60" s="2"/>
      <c r="Z60" s="2"/>
    </row>
    <row r="61" ht="15.75" customHeight="1">
      <c r="A61" s="2"/>
      <c r="B61" s="3"/>
      <c r="C61" s="3"/>
      <c r="D61" s="3"/>
      <c r="E61" s="3"/>
      <c r="F61" s="3"/>
      <c r="G61" s="3"/>
      <c r="H61" s="3"/>
      <c r="I61" s="3"/>
      <c r="J61" s="3"/>
      <c r="K61" s="3"/>
      <c r="L61" s="2"/>
      <c r="M61" s="2"/>
      <c r="N61" s="2"/>
      <c r="O61" s="2"/>
      <c r="P61" s="2"/>
      <c r="Q61" s="2"/>
      <c r="R61" s="2"/>
      <c r="S61" s="2"/>
      <c r="T61" s="2"/>
      <c r="U61" s="2"/>
      <c r="V61" s="2"/>
      <c r="W61" s="2"/>
      <c r="X61" s="2"/>
      <c r="Y61" s="2"/>
      <c r="Z61" s="2"/>
    </row>
    <row r="62" ht="15.75" customHeight="1">
      <c r="A62" s="2"/>
      <c r="B62" s="3"/>
      <c r="C62" s="3"/>
      <c r="D62" s="3"/>
      <c r="E62" s="3"/>
      <c r="F62" s="3"/>
      <c r="G62" s="3"/>
      <c r="H62" s="3"/>
      <c r="I62" s="3"/>
      <c r="J62" s="3"/>
      <c r="K62" s="3"/>
      <c r="L62" s="2"/>
      <c r="M62" s="2"/>
      <c r="N62" s="2"/>
      <c r="O62" s="2"/>
      <c r="P62" s="2"/>
      <c r="Q62" s="2"/>
      <c r="R62" s="2"/>
      <c r="S62" s="2"/>
      <c r="T62" s="2"/>
      <c r="U62" s="2"/>
      <c r="V62" s="2"/>
      <c r="W62" s="2"/>
      <c r="X62" s="2"/>
      <c r="Y62" s="2"/>
      <c r="Z62" s="2"/>
    </row>
    <row r="63" ht="15.75" customHeight="1">
      <c r="A63" s="2"/>
      <c r="B63" s="3"/>
      <c r="C63" s="3"/>
      <c r="D63" s="3"/>
      <c r="E63" s="3"/>
      <c r="F63" s="3"/>
      <c r="G63" s="3"/>
      <c r="H63" s="3"/>
      <c r="I63" s="3"/>
      <c r="J63" s="3"/>
      <c r="K63" s="3"/>
      <c r="L63" s="2"/>
      <c r="M63" s="2"/>
      <c r="N63" s="2"/>
      <c r="O63" s="2"/>
      <c r="P63" s="2"/>
      <c r="Q63" s="2"/>
      <c r="R63" s="2"/>
      <c r="S63" s="2"/>
      <c r="T63" s="2"/>
      <c r="U63" s="2"/>
      <c r="V63" s="2"/>
      <c r="W63" s="2"/>
      <c r="X63" s="2"/>
      <c r="Y63" s="2"/>
      <c r="Z63" s="2"/>
    </row>
    <row r="64" ht="15.75" customHeight="1">
      <c r="A64" s="2"/>
      <c r="B64" s="3"/>
      <c r="C64" s="3"/>
      <c r="D64" s="3"/>
      <c r="E64" s="3"/>
      <c r="F64" s="3"/>
      <c r="G64" s="3"/>
      <c r="H64" s="3"/>
      <c r="I64" s="3"/>
      <c r="J64" s="3"/>
      <c r="K64" s="3"/>
      <c r="L64" s="2"/>
      <c r="M64" s="2"/>
      <c r="N64" s="2"/>
      <c r="O64" s="2"/>
      <c r="P64" s="2"/>
      <c r="Q64" s="2"/>
      <c r="R64" s="2"/>
      <c r="S64" s="2"/>
      <c r="T64" s="2"/>
      <c r="U64" s="2"/>
      <c r="V64" s="2"/>
      <c r="W64" s="2"/>
      <c r="X64" s="2"/>
      <c r="Y64" s="2"/>
      <c r="Z64" s="2"/>
    </row>
    <row r="65" ht="15.75" customHeight="1">
      <c r="A65" s="2"/>
      <c r="B65" s="3"/>
      <c r="C65" s="3"/>
      <c r="D65" s="3"/>
      <c r="E65" s="3"/>
      <c r="F65" s="3"/>
      <c r="G65" s="3"/>
      <c r="H65" s="3"/>
      <c r="I65" s="3"/>
      <c r="J65" s="3"/>
      <c r="K65" s="3"/>
      <c r="L65" s="2"/>
      <c r="M65" s="2"/>
      <c r="N65" s="2"/>
      <c r="O65" s="2"/>
      <c r="P65" s="2"/>
      <c r="Q65" s="2"/>
      <c r="R65" s="2"/>
      <c r="S65" s="2"/>
      <c r="T65" s="2"/>
      <c r="U65" s="2"/>
      <c r="V65" s="2"/>
      <c r="W65" s="2"/>
      <c r="X65" s="2"/>
      <c r="Y65" s="2"/>
      <c r="Z65" s="2"/>
    </row>
    <row r="66" ht="15.75" customHeight="1">
      <c r="A66" s="2"/>
      <c r="B66" s="3"/>
      <c r="C66" s="3"/>
      <c r="D66" s="3"/>
      <c r="E66" s="3"/>
      <c r="F66" s="3"/>
      <c r="G66" s="3"/>
      <c r="H66" s="3"/>
      <c r="I66" s="3"/>
      <c r="J66" s="3"/>
      <c r="K66" s="3"/>
      <c r="L66" s="2"/>
      <c r="M66" s="2"/>
      <c r="N66" s="2"/>
      <c r="O66" s="2"/>
      <c r="P66" s="2"/>
      <c r="Q66" s="2"/>
      <c r="R66" s="2"/>
      <c r="S66" s="2"/>
      <c r="T66" s="2"/>
      <c r="U66" s="2"/>
      <c r="V66" s="2"/>
      <c r="W66" s="2"/>
      <c r="X66" s="2"/>
      <c r="Y66" s="2"/>
      <c r="Z66" s="2"/>
    </row>
    <row r="67" ht="15.75" customHeight="1">
      <c r="A67" s="2"/>
      <c r="B67" s="3"/>
      <c r="C67" s="3"/>
      <c r="D67" s="3"/>
      <c r="E67" s="3"/>
      <c r="F67" s="3"/>
      <c r="G67" s="3"/>
      <c r="H67" s="3"/>
      <c r="I67" s="3"/>
      <c r="J67" s="3"/>
      <c r="K67" s="3"/>
      <c r="L67" s="2"/>
      <c r="M67" s="2"/>
      <c r="N67" s="2"/>
      <c r="O67" s="2"/>
      <c r="P67" s="2"/>
      <c r="Q67" s="2"/>
      <c r="R67" s="2"/>
      <c r="S67" s="2"/>
      <c r="T67" s="2"/>
      <c r="U67" s="2"/>
      <c r="V67" s="2"/>
      <c r="W67" s="2"/>
      <c r="X67" s="2"/>
      <c r="Y67" s="2"/>
      <c r="Z67" s="2"/>
    </row>
    <row r="68" ht="15.75" customHeight="1">
      <c r="A68" s="2"/>
      <c r="B68" s="3"/>
      <c r="C68" s="3"/>
      <c r="D68" s="3"/>
      <c r="E68" s="3"/>
      <c r="F68" s="3"/>
      <c r="G68" s="3"/>
      <c r="H68" s="3"/>
      <c r="I68" s="3"/>
      <c r="J68" s="3"/>
      <c r="K68" s="3"/>
      <c r="L68" s="2"/>
      <c r="M68" s="2"/>
      <c r="N68" s="2"/>
      <c r="O68" s="2"/>
      <c r="P68" s="2"/>
      <c r="Q68" s="2"/>
      <c r="R68" s="2"/>
      <c r="S68" s="2"/>
      <c r="T68" s="2"/>
      <c r="U68" s="2"/>
      <c r="V68" s="2"/>
      <c r="W68" s="2"/>
      <c r="X68" s="2"/>
      <c r="Y68" s="2"/>
      <c r="Z68" s="2"/>
    </row>
    <row r="69" ht="15.75" customHeight="1">
      <c r="A69" s="2"/>
      <c r="B69" s="3"/>
      <c r="C69" s="3"/>
      <c r="D69" s="3"/>
      <c r="E69" s="3"/>
      <c r="F69" s="3"/>
      <c r="G69" s="3"/>
      <c r="H69" s="3"/>
      <c r="I69" s="3"/>
      <c r="J69" s="3"/>
      <c r="K69" s="3"/>
      <c r="L69" s="2"/>
      <c r="M69" s="2"/>
      <c r="N69" s="2"/>
      <c r="O69" s="2"/>
      <c r="P69" s="2"/>
      <c r="Q69" s="2"/>
      <c r="R69" s="2"/>
      <c r="S69" s="2"/>
      <c r="T69" s="2"/>
      <c r="U69" s="2"/>
      <c r="V69" s="2"/>
      <c r="W69" s="2"/>
      <c r="X69" s="2"/>
      <c r="Y69" s="2"/>
      <c r="Z69" s="2"/>
    </row>
    <row r="70" ht="15.75" customHeight="1">
      <c r="A70" s="2"/>
      <c r="B70" s="3"/>
      <c r="C70" s="3"/>
      <c r="D70" s="3"/>
      <c r="E70" s="3"/>
      <c r="F70" s="3"/>
      <c r="G70" s="3"/>
      <c r="H70" s="3"/>
      <c r="I70" s="3"/>
      <c r="J70" s="3"/>
      <c r="K70" s="3"/>
      <c r="L70" s="2"/>
      <c r="M70" s="2"/>
      <c r="N70" s="2"/>
      <c r="O70" s="2"/>
      <c r="P70" s="2"/>
      <c r="Q70" s="2"/>
      <c r="R70" s="2"/>
      <c r="S70" s="2"/>
      <c r="T70" s="2"/>
      <c r="U70" s="2"/>
      <c r="V70" s="2"/>
      <c r="W70" s="2"/>
      <c r="X70" s="2"/>
      <c r="Y70" s="2"/>
      <c r="Z70" s="2"/>
    </row>
    <row r="71" ht="15.75" customHeight="1">
      <c r="A71" s="2"/>
      <c r="B71" s="3"/>
      <c r="C71" s="3"/>
      <c r="D71" s="3"/>
      <c r="E71" s="3"/>
      <c r="F71" s="3"/>
      <c r="G71" s="3"/>
      <c r="H71" s="3"/>
      <c r="I71" s="3"/>
      <c r="J71" s="3"/>
      <c r="K71" s="3"/>
      <c r="L71" s="2"/>
      <c r="M71" s="2"/>
      <c r="N71" s="2"/>
      <c r="O71" s="2"/>
      <c r="P71" s="2"/>
      <c r="Q71" s="2"/>
      <c r="R71" s="2"/>
      <c r="S71" s="2"/>
      <c r="T71" s="2"/>
      <c r="U71" s="2"/>
      <c r="V71" s="2"/>
      <c r="W71" s="2"/>
      <c r="X71" s="2"/>
      <c r="Y71" s="2"/>
      <c r="Z71" s="2"/>
    </row>
    <row r="72" ht="15.75" customHeight="1">
      <c r="A72" s="2"/>
      <c r="B72" s="3"/>
      <c r="C72" s="3"/>
      <c r="D72" s="3"/>
      <c r="E72" s="3"/>
      <c r="F72" s="3"/>
      <c r="G72" s="3"/>
      <c r="H72" s="3"/>
      <c r="I72" s="3"/>
      <c r="J72" s="3"/>
      <c r="K72" s="3"/>
      <c r="L72" s="2"/>
      <c r="M72" s="2"/>
      <c r="N72" s="2"/>
      <c r="O72" s="2"/>
      <c r="P72" s="2"/>
      <c r="Q72" s="2"/>
      <c r="R72" s="2"/>
      <c r="S72" s="2"/>
      <c r="T72" s="2"/>
      <c r="U72" s="2"/>
      <c r="V72" s="2"/>
      <c r="W72" s="2"/>
      <c r="X72" s="2"/>
      <c r="Y72" s="2"/>
      <c r="Z72" s="2"/>
    </row>
    <row r="73" ht="15.75" customHeight="1">
      <c r="A73" s="2"/>
      <c r="B73" s="3"/>
      <c r="C73" s="3"/>
      <c r="D73" s="3"/>
      <c r="E73" s="3"/>
      <c r="F73" s="3"/>
      <c r="G73" s="3"/>
      <c r="H73" s="3"/>
      <c r="I73" s="3"/>
      <c r="J73" s="3"/>
      <c r="K73" s="3"/>
      <c r="L73" s="2"/>
      <c r="M73" s="2"/>
      <c r="N73" s="2"/>
      <c r="O73" s="2"/>
      <c r="P73" s="2"/>
      <c r="Q73" s="2"/>
      <c r="R73" s="2"/>
      <c r="S73" s="2"/>
      <c r="T73" s="2"/>
      <c r="U73" s="2"/>
      <c r="V73" s="2"/>
      <c r="W73" s="2"/>
      <c r="X73" s="2"/>
      <c r="Y73" s="2"/>
      <c r="Z73" s="2"/>
    </row>
    <row r="74" ht="15.75" customHeight="1">
      <c r="A74" s="2"/>
      <c r="B74" s="3"/>
      <c r="C74" s="3"/>
      <c r="D74" s="3"/>
      <c r="E74" s="3"/>
      <c r="F74" s="3"/>
      <c r="G74" s="3"/>
      <c r="H74" s="3"/>
      <c r="I74" s="3"/>
      <c r="J74" s="3"/>
      <c r="K74" s="3"/>
      <c r="L74" s="2"/>
      <c r="M74" s="2"/>
      <c r="N74" s="2"/>
      <c r="O74" s="2"/>
      <c r="P74" s="2"/>
      <c r="Q74" s="2"/>
      <c r="R74" s="2"/>
      <c r="S74" s="2"/>
      <c r="T74" s="2"/>
      <c r="U74" s="2"/>
      <c r="V74" s="2"/>
      <c r="W74" s="2"/>
      <c r="X74" s="2"/>
      <c r="Y74" s="2"/>
      <c r="Z74" s="2"/>
    </row>
    <row r="75" ht="15.75" customHeight="1">
      <c r="A75" s="2"/>
      <c r="B75" s="3"/>
      <c r="C75" s="3"/>
      <c r="D75" s="3"/>
      <c r="E75" s="3"/>
      <c r="F75" s="3"/>
      <c r="G75" s="3"/>
      <c r="H75" s="3"/>
      <c r="I75" s="3"/>
      <c r="J75" s="3"/>
      <c r="K75" s="3"/>
      <c r="L75" s="2"/>
      <c r="M75" s="2"/>
      <c r="N75" s="2"/>
      <c r="O75" s="2"/>
      <c r="P75" s="2"/>
      <c r="Q75" s="2"/>
      <c r="R75" s="2"/>
      <c r="S75" s="2"/>
      <c r="T75" s="2"/>
      <c r="U75" s="2"/>
      <c r="V75" s="2"/>
      <c r="W75" s="2"/>
      <c r="X75" s="2"/>
      <c r="Y75" s="2"/>
      <c r="Z75" s="2"/>
    </row>
    <row r="76" ht="15.75" customHeight="1">
      <c r="A76" s="2"/>
      <c r="B76" s="3"/>
      <c r="C76" s="3"/>
      <c r="D76" s="3"/>
      <c r="E76" s="3"/>
      <c r="F76" s="3"/>
      <c r="G76" s="3"/>
      <c r="H76" s="3"/>
      <c r="I76" s="3"/>
      <c r="J76" s="3"/>
      <c r="K76" s="3"/>
      <c r="L76" s="2"/>
      <c r="M76" s="2"/>
      <c r="N76" s="2"/>
      <c r="O76" s="2"/>
      <c r="P76" s="2"/>
      <c r="Q76" s="2"/>
      <c r="R76" s="2"/>
      <c r="S76" s="2"/>
      <c r="T76" s="2"/>
      <c r="U76" s="2"/>
      <c r="V76" s="2"/>
      <c r="W76" s="2"/>
      <c r="X76" s="2"/>
      <c r="Y76" s="2"/>
      <c r="Z76" s="2"/>
    </row>
    <row r="77" ht="15.75" customHeight="1">
      <c r="A77" s="2"/>
      <c r="B77" s="3"/>
      <c r="C77" s="3"/>
      <c r="D77" s="3"/>
      <c r="E77" s="3"/>
      <c r="F77" s="3"/>
      <c r="G77" s="3"/>
      <c r="H77" s="3"/>
      <c r="I77" s="3"/>
      <c r="J77" s="3"/>
      <c r="K77" s="3"/>
      <c r="L77" s="2"/>
      <c r="M77" s="2"/>
      <c r="N77" s="2"/>
      <c r="O77" s="2"/>
      <c r="P77" s="2"/>
      <c r="Q77" s="2"/>
      <c r="R77" s="2"/>
      <c r="S77" s="2"/>
      <c r="T77" s="2"/>
      <c r="U77" s="2"/>
      <c r="V77" s="2"/>
      <c r="W77" s="2"/>
      <c r="X77" s="2"/>
      <c r="Y77" s="2"/>
      <c r="Z77" s="2"/>
    </row>
    <row r="78" ht="15.75" customHeight="1">
      <c r="A78" s="2"/>
      <c r="B78" s="3"/>
      <c r="C78" s="3"/>
      <c r="D78" s="3"/>
      <c r="E78" s="3"/>
      <c r="F78" s="3"/>
      <c r="G78" s="3"/>
      <c r="H78" s="3"/>
      <c r="I78" s="3"/>
      <c r="J78" s="3"/>
      <c r="K78" s="3"/>
      <c r="L78" s="2"/>
      <c r="M78" s="2"/>
      <c r="N78" s="2"/>
      <c r="O78" s="2"/>
      <c r="P78" s="2"/>
      <c r="Q78" s="2"/>
      <c r="R78" s="2"/>
      <c r="S78" s="2"/>
      <c r="T78" s="2"/>
      <c r="U78" s="2"/>
      <c r="V78" s="2"/>
      <c r="W78" s="2"/>
      <c r="X78" s="2"/>
      <c r="Y78" s="2"/>
      <c r="Z78" s="2"/>
    </row>
    <row r="79" ht="15.75" customHeight="1">
      <c r="A79" s="2"/>
      <c r="B79" s="3"/>
      <c r="C79" s="3"/>
      <c r="D79" s="3"/>
      <c r="E79" s="3"/>
      <c r="F79" s="3"/>
      <c r="G79" s="3"/>
      <c r="H79" s="3"/>
      <c r="I79" s="3"/>
      <c r="J79" s="3"/>
      <c r="K79" s="3"/>
      <c r="L79" s="2"/>
      <c r="M79" s="2"/>
      <c r="N79" s="2"/>
      <c r="O79" s="2"/>
      <c r="P79" s="2"/>
      <c r="Q79" s="2"/>
      <c r="R79" s="2"/>
      <c r="S79" s="2"/>
      <c r="T79" s="2"/>
      <c r="U79" s="2"/>
      <c r="V79" s="2"/>
      <c r="W79" s="2"/>
      <c r="X79" s="2"/>
      <c r="Y79" s="2"/>
      <c r="Z79" s="2"/>
    </row>
    <row r="80" ht="15.75" customHeight="1">
      <c r="A80" s="2"/>
      <c r="B80" s="3"/>
      <c r="C80" s="3"/>
      <c r="D80" s="3"/>
      <c r="E80" s="3"/>
      <c r="F80" s="3"/>
      <c r="G80" s="3"/>
      <c r="H80" s="3"/>
      <c r="I80" s="3"/>
      <c r="J80" s="3"/>
      <c r="K80" s="3"/>
      <c r="L80" s="2"/>
      <c r="M80" s="2"/>
      <c r="N80" s="2"/>
      <c r="O80" s="2"/>
      <c r="P80" s="2"/>
      <c r="Q80" s="2"/>
      <c r="R80" s="2"/>
      <c r="S80" s="2"/>
      <c r="T80" s="2"/>
      <c r="U80" s="2"/>
      <c r="V80" s="2"/>
      <c r="W80" s="2"/>
      <c r="X80" s="2"/>
      <c r="Y80" s="2"/>
      <c r="Z80" s="2"/>
    </row>
    <row r="81" ht="15.75" customHeight="1">
      <c r="A81" s="2"/>
      <c r="B81" s="3"/>
      <c r="C81" s="3"/>
      <c r="D81" s="3"/>
      <c r="E81" s="3"/>
      <c r="F81" s="3"/>
      <c r="G81" s="3"/>
      <c r="H81" s="3"/>
      <c r="I81" s="3"/>
      <c r="J81" s="3"/>
      <c r="K81" s="3"/>
      <c r="L81" s="2"/>
      <c r="M81" s="2"/>
      <c r="N81" s="2"/>
      <c r="O81" s="2"/>
      <c r="P81" s="2"/>
      <c r="Q81" s="2"/>
      <c r="R81" s="2"/>
      <c r="S81" s="2"/>
      <c r="T81" s="2"/>
      <c r="U81" s="2"/>
      <c r="V81" s="2"/>
      <c r="W81" s="2"/>
      <c r="X81" s="2"/>
      <c r="Y81" s="2"/>
      <c r="Z81" s="2"/>
    </row>
    <row r="82" ht="15.75" customHeight="1">
      <c r="A82" s="2"/>
      <c r="B82" s="3"/>
      <c r="C82" s="3"/>
      <c r="D82" s="3"/>
      <c r="E82" s="3"/>
      <c r="F82" s="3"/>
      <c r="G82" s="3"/>
      <c r="H82" s="3"/>
      <c r="I82" s="3"/>
      <c r="J82" s="3"/>
      <c r="K82" s="3"/>
      <c r="L82" s="2"/>
      <c r="M82" s="2"/>
      <c r="N82" s="2"/>
      <c r="O82" s="2"/>
      <c r="P82" s="2"/>
      <c r="Q82" s="2"/>
      <c r="R82" s="2"/>
      <c r="S82" s="2"/>
      <c r="T82" s="2"/>
      <c r="U82" s="2"/>
      <c r="V82" s="2"/>
      <c r="W82" s="2"/>
      <c r="X82" s="2"/>
      <c r="Y82" s="2"/>
      <c r="Z82" s="2"/>
    </row>
    <row r="83" ht="15.75" customHeight="1">
      <c r="A83" s="2"/>
      <c r="B83" s="3"/>
      <c r="C83" s="3"/>
      <c r="D83" s="3"/>
      <c r="E83" s="3"/>
      <c r="F83" s="3"/>
      <c r="G83" s="3"/>
      <c r="H83" s="3"/>
      <c r="I83" s="3"/>
      <c r="J83" s="3"/>
      <c r="K83" s="3"/>
      <c r="L83" s="2"/>
      <c r="M83" s="2"/>
      <c r="N83" s="2"/>
      <c r="O83" s="2"/>
      <c r="P83" s="2"/>
      <c r="Q83" s="2"/>
      <c r="R83" s="2"/>
      <c r="S83" s="2"/>
      <c r="T83" s="2"/>
      <c r="U83" s="2"/>
      <c r="V83" s="2"/>
      <c r="W83" s="2"/>
      <c r="X83" s="2"/>
      <c r="Y83" s="2"/>
      <c r="Z83" s="2"/>
    </row>
    <row r="84" ht="15.75" customHeight="1">
      <c r="A84" s="2"/>
      <c r="B84" s="3"/>
      <c r="C84" s="3"/>
      <c r="D84" s="3"/>
      <c r="E84" s="3"/>
      <c r="F84" s="3"/>
      <c r="G84" s="3"/>
      <c r="H84" s="3"/>
      <c r="I84" s="3"/>
      <c r="J84" s="3"/>
      <c r="K84" s="3"/>
      <c r="L84" s="2"/>
      <c r="M84" s="2"/>
      <c r="N84" s="2"/>
      <c r="O84" s="2"/>
      <c r="P84" s="2"/>
      <c r="Q84" s="2"/>
      <c r="R84" s="2"/>
      <c r="S84" s="2"/>
      <c r="T84" s="2"/>
      <c r="U84" s="2"/>
      <c r="V84" s="2"/>
      <c r="W84" s="2"/>
      <c r="X84" s="2"/>
      <c r="Y84" s="2"/>
      <c r="Z84" s="2"/>
    </row>
    <row r="85" ht="15.75" customHeight="1">
      <c r="A85" s="2"/>
      <c r="B85" s="3"/>
      <c r="C85" s="3"/>
      <c r="D85" s="3"/>
      <c r="E85" s="3"/>
      <c r="F85" s="3"/>
      <c r="G85" s="3"/>
      <c r="H85" s="3"/>
      <c r="I85" s="3"/>
      <c r="J85" s="3"/>
      <c r="K85" s="3"/>
      <c r="L85" s="2"/>
      <c r="M85" s="2"/>
      <c r="N85" s="2"/>
      <c r="O85" s="2"/>
      <c r="P85" s="2"/>
      <c r="Q85" s="2"/>
      <c r="R85" s="2"/>
      <c r="S85" s="2"/>
      <c r="T85" s="2"/>
      <c r="U85" s="2"/>
      <c r="V85" s="2"/>
      <c r="W85" s="2"/>
      <c r="X85" s="2"/>
      <c r="Y85" s="2"/>
      <c r="Z85" s="2"/>
    </row>
    <row r="86" ht="15.75" customHeight="1">
      <c r="A86" s="2"/>
      <c r="B86" s="3"/>
      <c r="C86" s="3"/>
      <c r="D86" s="3"/>
      <c r="E86" s="3"/>
      <c r="F86" s="3"/>
      <c r="G86" s="3"/>
      <c r="H86" s="3"/>
      <c r="I86" s="3"/>
      <c r="J86" s="3"/>
      <c r="K86" s="3"/>
      <c r="L86" s="2"/>
      <c r="M86" s="2"/>
      <c r="N86" s="2"/>
      <c r="O86" s="2"/>
      <c r="P86" s="2"/>
      <c r="Q86" s="2"/>
      <c r="R86" s="2"/>
      <c r="S86" s="2"/>
      <c r="T86" s="2"/>
      <c r="U86" s="2"/>
      <c r="V86" s="2"/>
      <c r="W86" s="2"/>
      <c r="X86" s="2"/>
      <c r="Y86" s="2"/>
      <c r="Z86" s="2"/>
    </row>
    <row r="87" ht="15.75" customHeight="1">
      <c r="A87" s="2"/>
      <c r="B87" s="3"/>
      <c r="C87" s="3"/>
      <c r="D87" s="3"/>
      <c r="E87" s="3"/>
      <c r="F87" s="3"/>
      <c r="G87" s="3"/>
      <c r="H87" s="3"/>
      <c r="I87" s="3"/>
      <c r="J87" s="3"/>
      <c r="K87" s="3"/>
      <c r="L87" s="2"/>
      <c r="M87" s="2"/>
      <c r="N87" s="2"/>
      <c r="O87" s="2"/>
      <c r="P87" s="2"/>
      <c r="Q87" s="2"/>
      <c r="R87" s="2"/>
      <c r="S87" s="2"/>
      <c r="T87" s="2"/>
      <c r="U87" s="2"/>
      <c r="V87" s="2"/>
      <c r="W87" s="2"/>
      <c r="X87" s="2"/>
      <c r="Y87" s="2"/>
      <c r="Z87" s="2"/>
    </row>
    <row r="88" ht="15.75" customHeight="1">
      <c r="A88" s="2"/>
      <c r="B88" s="3"/>
      <c r="C88" s="3"/>
      <c r="D88" s="3"/>
      <c r="E88" s="3"/>
      <c r="F88" s="3"/>
      <c r="G88" s="3"/>
      <c r="H88" s="3"/>
      <c r="I88" s="3"/>
      <c r="J88" s="3"/>
      <c r="K88" s="3"/>
      <c r="L88" s="2"/>
      <c r="M88" s="2"/>
      <c r="N88" s="2"/>
      <c r="O88" s="2"/>
      <c r="P88" s="2"/>
      <c r="Q88" s="2"/>
      <c r="R88" s="2"/>
      <c r="S88" s="2"/>
      <c r="T88" s="2"/>
      <c r="U88" s="2"/>
      <c r="V88" s="2"/>
      <c r="W88" s="2"/>
      <c r="X88" s="2"/>
      <c r="Y88" s="2"/>
      <c r="Z88" s="2"/>
    </row>
    <row r="89" ht="15.75" customHeight="1">
      <c r="A89" s="2"/>
      <c r="B89" s="3"/>
      <c r="C89" s="3"/>
      <c r="D89" s="3"/>
      <c r="E89" s="3"/>
      <c r="F89" s="3"/>
      <c r="G89" s="3"/>
      <c r="H89" s="3"/>
      <c r="I89" s="3"/>
      <c r="J89" s="3"/>
      <c r="K89" s="3"/>
      <c r="L89" s="2"/>
      <c r="M89" s="2"/>
      <c r="N89" s="2"/>
      <c r="O89" s="2"/>
      <c r="P89" s="2"/>
      <c r="Q89" s="2"/>
      <c r="R89" s="2"/>
      <c r="S89" s="2"/>
      <c r="T89" s="2"/>
      <c r="U89" s="2"/>
      <c r="V89" s="2"/>
      <c r="W89" s="2"/>
      <c r="X89" s="2"/>
      <c r="Y89" s="2"/>
      <c r="Z89" s="2"/>
    </row>
    <row r="90" ht="15.75" customHeight="1">
      <c r="A90" s="2"/>
      <c r="B90" s="3"/>
      <c r="C90" s="3"/>
      <c r="D90" s="3"/>
      <c r="E90" s="3"/>
      <c r="F90" s="3"/>
      <c r="G90" s="3"/>
      <c r="H90" s="3"/>
      <c r="I90" s="3"/>
      <c r="J90" s="3"/>
      <c r="K90" s="3"/>
      <c r="L90" s="2"/>
      <c r="M90" s="2"/>
      <c r="N90" s="2"/>
      <c r="O90" s="2"/>
      <c r="P90" s="2"/>
      <c r="Q90" s="2"/>
      <c r="R90" s="2"/>
      <c r="S90" s="2"/>
      <c r="T90" s="2"/>
      <c r="U90" s="2"/>
      <c r="V90" s="2"/>
      <c r="W90" s="2"/>
      <c r="X90" s="2"/>
      <c r="Y90" s="2"/>
      <c r="Z90" s="2"/>
    </row>
    <row r="91" ht="15.75" customHeight="1">
      <c r="A91" s="2"/>
      <c r="B91" s="3"/>
      <c r="C91" s="3"/>
      <c r="D91" s="3"/>
      <c r="E91" s="3"/>
      <c r="F91" s="3"/>
      <c r="G91" s="3"/>
      <c r="H91" s="3"/>
      <c r="I91" s="3"/>
      <c r="J91" s="3"/>
      <c r="K91" s="3"/>
      <c r="L91" s="2"/>
      <c r="M91" s="2"/>
      <c r="N91" s="2"/>
      <c r="O91" s="2"/>
      <c r="P91" s="2"/>
      <c r="Q91" s="2"/>
      <c r="R91" s="2"/>
      <c r="S91" s="2"/>
      <c r="T91" s="2"/>
      <c r="U91" s="2"/>
      <c r="V91" s="2"/>
      <c r="W91" s="2"/>
      <c r="X91" s="2"/>
      <c r="Y91" s="2"/>
      <c r="Z91" s="2"/>
    </row>
    <row r="92" ht="15.75" customHeight="1">
      <c r="A92" s="2"/>
      <c r="B92" s="3"/>
      <c r="C92" s="3"/>
      <c r="D92" s="3"/>
      <c r="E92" s="3"/>
      <c r="F92" s="3"/>
      <c r="G92" s="3"/>
      <c r="H92" s="3"/>
      <c r="I92" s="3"/>
      <c r="J92" s="3"/>
      <c r="K92" s="3"/>
      <c r="L92" s="2"/>
      <c r="M92" s="2"/>
      <c r="N92" s="2"/>
      <c r="O92" s="2"/>
      <c r="P92" s="2"/>
      <c r="Q92" s="2"/>
      <c r="R92" s="2"/>
      <c r="S92" s="2"/>
      <c r="T92" s="2"/>
      <c r="U92" s="2"/>
      <c r="V92" s="2"/>
      <c r="W92" s="2"/>
      <c r="X92" s="2"/>
      <c r="Y92" s="2"/>
      <c r="Z92" s="2"/>
    </row>
    <row r="93" ht="15.75" customHeight="1">
      <c r="A93" s="2"/>
      <c r="B93" s="3"/>
      <c r="C93" s="3"/>
      <c r="D93" s="3"/>
      <c r="E93" s="3"/>
      <c r="F93" s="3"/>
      <c r="G93" s="3"/>
      <c r="H93" s="3"/>
      <c r="I93" s="3"/>
      <c r="J93" s="3"/>
      <c r="K93" s="3"/>
      <c r="L93" s="2"/>
      <c r="M93" s="2"/>
      <c r="N93" s="2"/>
      <c r="O93" s="2"/>
      <c r="P93" s="2"/>
      <c r="Q93" s="2"/>
      <c r="R93" s="2"/>
      <c r="S93" s="2"/>
      <c r="T93" s="2"/>
      <c r="U93" s="2"/>
      <c r="V93" s="2"/>
      <c r="W93" s="2"/>
      <c r="X93" s="2"/>
      <c r="Y93" s="2"/>
      <c r="Z93" s="2"/>
    </row>
    <row r="94" ht="15.75" customHeight="1">
      <c r="A94" s="2"/>
      <c r="B94" s="3"/>
      <c r="C94" s="3"/>
      <c r="D94" s="3"/>
      <c r="E94" s="3"/>
      <c r="F94" s="3"/>
      <c r="G94" s="3"/>
      <c r="H94" s="3"/>
      <c r="I94" s="3"/>
      <c r="J94" s="3"/>
      <c r="K94" s="3"/>
      <c r="L94" s="2"/>
      <c r="M94" s="2"/>
      <c r="N94" s="2"/>
      <c r="O94" s="2"/>
      <c r="P94" s="2"/>
      <c r="Q94" s="2"/>
      <c r="R94" s="2"/>
      <c r="S94" s="2"/>
      <c r="T94" s="2"/>
      <c r="U94" s="2"/>
      <c r="V94" s="2"/>
      <c r="W94" s="2"/>
      <c r="X94" s="2"/>
      <c r="Y94" s="2"/>
      <c r="Z94" s="2"/>
    </row>
    <row r="95" ht="15.75" customHeight="1">
      <c r="A95" s="2"/>
      <c r="B95" s="3"/>
      <c r="C95" s="3"/>
      <c r="D95" s="3"/>
      <c r="E95" s="3"/>
      <c r="F95" s="3"/>
      <c r="G95" s="3"/>
      <c r="H95" s="3"/>
      <c r="I95" s="3"/>
      <c r="J95" s="3"/>
      <c r="K95" s="3"/>
      <c r="L95" s="2"/>
      <c r="M95" s="2"/>
      <c r="N95" s="2"/>
      <c r="O95" s="2"/>
      <c r="P95" s="2"/>
      <c r="Q95" s="2"/>
      <c r="R95" s="2"/>
      <c r="S95" s="2"/>
      <c r="T95" s="2"/>
      <c r="U95" s="2"/>
      <c r="V95" s="2"/>
      <c r="W95" s="2"/>
      <c r="X95" s="2"/>
      <c r="Y95" s="2"/>
      <c r="Z95" s="2"/>
    </row>
    <row r="96" ht="15.75" customHeight="1">
      <c r="A96" s="2"/>
      <c r="B96" s="3"/>
      <c r="C96" s="3"/>
      <c r="D96" s="3"/>
      <c r="E96" s="3"/>
      <c r="F96" s="3"/>
      <c r="G96" s="3"/>
      <c r="H96" s="3"/>
      <c r="I96" s="3"/>
      <c r="J96" s="3"/>
      <c r="K96" s="3"/>
      <c r="L96" s="2"/>
      <c r="M96" s="2"/>
      <c r="N96" s="2"/>
      <c r="O96" s="2"/>
      <c r="P96" s="2"/>
      <c r="Q96" s="2"/>
      <c r="R96" s="2"/>
      <c r="S96" s="2"/>
      <c r="T96" s="2"/>
      <c r="U96" s="2"/>
      <c r="V96" s="2"/>
      <c r="W96" s="2"/>
      <c r="X96" s="2"/>
      <c r="Y96" s="2"/>
      <c r="Z96" s="2"/>
    </row>
    <row r="97" ht="15.75" customHeight="1">
      <c r="A97" s="2"/>
      <c r="B97" s="3"/>
      <c r="C97" s="3"/>
      <c r="D97" s="3"/>
      <c r="E97" s="3"/>
      <c r="F97" s="3"/>
      <c r="G97" s="3"/>
      <c r="H97" s="3"/>
      <c r="I97" s="3"/>
      <c r="J97" s="3"/>
      <c r="K97" s="3"/>
      <c r="L97" s="2"/>
      <c r="M97" s="2"/>
      <c r="N97" s="2"/>
      <c r="O97" s="2"/>
      <c r="P97" s="2"/>
      <c r="Q97" s="2"/>
      <c r="R97" s="2"/>
      <c r="S97" s="2"/>
      <c r="T97" s="2"/>
      <c r="U97" s="2"/>
      <c r="V97" s="2"/>
      <c r="W97" s="2"/>
      <c r="X97" s="2"/>
      <c r="Y97" s="2"/>
      <c r="Z97" s="2"/>
    </row>
    <row r="98" ht="15.75" customHeight="1">
      <c r="A98" s="2"/>
      <c r="B98" s="3"/>
      <c r="C98" s="3"/>
      <c r="D98" s="3"/>
      <c r="E98" s="3"/>
      <c r="F98" s="3"/>
      <c r="G98" s="3"/>
      <c r="H98" s="3"/>
      <c r="I98" s="3"/>
      <c r="J98" s="3"/>
      <c r="K98" s="3"/>
      <c r="L98" s="2"/>
      <c r="M98" s="2"/>
      <c r="N98" s="2"/>
      <c r="O98" s="2"/>
      <c r="P98" s="2"/>
      <c r="Q98" s="2"/>
      <c r="R98" s="2"/>
      <c r="S98" s="2"/>
      <c r="T98" s="2"/>
      <c r="U98" s="2"/>
      <c r="V98" s="2"/>
      <c r="W98" s="2"/>
      <c r="X98" s="2"/>
      <c r="Y98" s="2"/>
      <c r="Z98" s="2"/>
    </row>
    <row r="99" ht="15.75" customHeight="1">
      <c r="A99" s="2"/>
      <c r="B99" s="3"/>
      <c r="C99" s="3"/>
      <c r="D99" s="3"/>
      <c r="E99" s="3"/>
      <c r="F99" s="3"/>
      <c r="G99" s="3"/>
      <c r="H99" s="3"/>
      <c r="I99" s="3"/>
      <c r="J99" s="3"/>
      <c r="K99" s="3"/>
      <c r="L99" s="2"/>
      <c r="M99" s="2"/>
      <c r="N99" s="2"/>
      <c r="O99" s="2"/>
      <c r="P99" s="2"/>
      <c r="Q99" s="2"/>
      <c r="R99" s="2"/>
      <c r="S99" s="2"/>
      <c r="T99" s="2"/>
      <c r="U99" s="2"/>
      <c r="V99" s="2"/>
      <c r="W99" s="2"/>
      <c r="X99" s="2"/>
      <c r="Y99" s="2"/>
      <c r="Z99" s="2"/>
    </row>
    <row r="100" ht="15.75" customHeight="1">
      <c r="A100" s="2"/>
      <c r="B100" s="3"/>
      <c r="C100" s="3"/>
      <c r="D100" s="3"/>
      <c r="E100" s="3"/>
      <c r="F100" s="3"/>
      <c r="G100" s="3"/>
      <c r="H100" s="3"/>
      <c r="I100" s="3"/>
      <c r="J100" s="3"/>
      <c r="K100" s="3"/>
      <c r="L100" s="2"/>
      <c r="M100" s="2"/>
      <c r="N100" s="2"/>
      <c r="O100" s="2"/>
      <c r="P100" s="2"/>
      <c r="Q100" s="2"/>
      <c r="R100" s="2"/>
      <c r="S100" s="2"/>
      <c r="T100" s="2"/>
      <c r="U100" s="2"/>
      <c r="V100" s="2"/>
      <c r="W100" s="2"/>
      <c r="X100" s="2"/>
      <c r="Y100" s="2"/>
      <c r="Z100" s="2"/>
    </row>
    <row r="101" ht="15.75" customHeight="1">
      <c r="A101" s="2"/>
      <c r="B101" s="3"/>
      <c r="C101" s="3"/>
      <c r="D101" s="3"/>
      <c r="E101" s="3"/>
      <c r="F101" s="3"/>
      <c r="G101" s="3"/>
      <c r="H101" s="3"/>
      <c r="I101" s="3"/>
      <c r="J101" s="3"/>
      <c r="K101" s="3"/>
      <c r="L101" s="2"/>
      <c r="M101" s="2"/>
      <c r="N101" s="2"/>
      <c r="O101" s="2"/>
      <c r="P101" s="2"/>
      <c r="Q101" s="2"/>
      <c r="R101" s="2"/>
      <c r="S101" s="2"/>
      <c r="T101" s="2"/>
      <c r="U101" s="2"/>
      <c r="V101" s="2"/>
      <c r="W101" s="2"/>
      <c r="X101" s="2"/>
      <c r="Y101" s="2"/>
      <c r="Z101" s="2"/>
    </row>
    <row r="102" ht="15.75" customHeight="1">
      <c r="A102" s="2"/>
      <c r="B102" s="3"/>
      <c r="C102" s="3"/>
      <c r="D102" s="3"/>
      <c r="E102" s="3"/>
      <c r="F102" s="3"/>
      <c r="G102" s="3"/>
      <c r="H102" s="3"/>
      <c r="I102" s="3"/>
      <c r="J102" s="3"/>
      <c r="K102" s="3"/>
      <c r="L102" s="2"/>
      <c r="M102" s="2"/>
      <c r="N102" s="2"/>
      <c r="O102" s="2"/>
      <c r="P102" s="2"/>
      <c r="Q102" s="2"/>
      <c r="R102" s="2"/>
      <c r="S102" s="2"/>
      <c r="T102" s="2"/>
      <c r="U102" s="2"/>
      <c r="V102" s="2"/>
      <c r="W102" s="2"/>
      <c r="X102" s="2"/>
      <c r="Y102" s="2"/>
      <c r="Z102" s="2"/>
    </row>
    <row r="103" ht="15.75" customHeight="1">
      <c r="A103" s="2"/>
      <c r="B103" s="3"/>
      <c r="C103" s="3"/>
      <c r="D103" s="3"/>
      <c r="E103" s="3"/>
      <c r="F103" s="3"/>
      <c r="G103" s="3"/>
      <c r="H103" s="3"/>
      <c r="I103" s="3"/>
      <c r="J103" s="3"/>
      <c r="K103" s="3"/>
      <c r="L103" s="2"/>
      <c r="M103" s="2"/>
      <c r="N103" s="2"/>
      <c r="O103" s="2"/>
      <c r="P103" s="2"/>
      <c r="Q103" s="2"/>
      <c r="R103" s="2"/>
      <c r="S103" s="2"/>
      <c r="T103" s="2"/>
      <c r="U103" s="2"/>
      <c r="V103" s="2"/>
      <c r="W103" s="2"/>
      <c r="X103" s="2"/>
      <c r="Y103" s="2"/>
      <c r="Z103" s="2"/>
    </row>
    <row r="104" ht="15.75" customHeight="1">
      <c r="A104" s="2"/>
      <c r="B104" s="3"/>
      <c r="C104" s="3"/>
      <c r="D104" s="3"/>
      <c r="E104" s="3"/>
      <c r="F104" s="3"/>
      <c r="G104" s="3"/>
      <c r="H104" s="3"/>
      <c r="I104" s="3"/>
      <c r="J104" s="3"/>
      <c r="K104" s="3"/>
      <c r="L104" s="2"/>
      <c r="M104" s="2"/>
      <c r="N104" s="2"/>
      <c r="O104" s="2"/>
      <c r="P104" s="2"/>
      <c r="Q104" s="2"/>
      <c r="R104" s="2"/>
      <c r="S104" s="2"/>
      <c r="T104" s="2"/>
      <c r="U104" s="2"/>
      <c r="V104" s="2"/>
      <c r="W104" s="2"/>
      <c r="X104" s="2"/>
      <c r="Y104" s="2"/>
      <c r="Z104" s="2"/>
    </row>
    <row r="105" ht="15.75" customHeight="1">
      <c r="A105" s="2"/>
      <c r="B105" s="3"/>
      <c r="C105" s="3"/>
      <c r="D105" s="3"/>
      <c r="E105" s="3"/>
      <c r="F105" s="3"/>
      <c r="G105" s="3"/>
      <c r="H105" s="3"/>
      <c r="I105" s="3"/>
      <c r="J105" s="3"/>
      <c r="K105" s="3"/>
      <c r="L105" s="2"/>
      <c r="M105" s="2"/>
      <c r="N105" s="2"/>
      <c r="O105" s="2"/>
      <c r="P105" s="2"/>
      <c r="Q105" s="2"/>
      <c r="R105" s="2"/>
      <c r="S105" s="2"/>
      <c r="T105" s="2"/>
      <c r="U105" s="2"/>
      <c r="V105" s="2"/>
      <c r="W105" s="2"/>
      <c r="X105" s="2"/>
      <c r="Y105" s="2"/>
      <c r="Z105" s="2"/>
    </row>
    <row r="106" ht="15.75" customHeight="1">
      <c r="A106" s="2"/>
      <c r="B106" s="3"/>
      <c r="C106" s="3"/>
      <c r="D106" s="3"/>
      <c r="E106" s="3"/>
      <c r="F106" s="3"/>
      <c r="G106" s="3"/>
      <c r="H106" s="3"/>
      <c r="I106" s="3"/>
      <c r="J106" s="3"/>
      <c r="K106" s="3"/>
      <c r="L106" s="2"/>
      <c r="M106" s="2"/>
      <c r="N106" s="2"/>
      <c r="O106" s="2"/>
      <c r="P106" s="2"/>
      <c r="Q106" s="2"/>
      <c r="R106" s="2"/>
      <c r="S106" s="2"/>
      <c r="T106" s="2"/>
      <c r="U106" s="2"/>
      <c r="V106" s="2"/>
      <c r="W106" s="2"/>
      <c r="X106" s="2"/>
      <c r="Y106" s="2"/>
      <c r="Z106" s="2"/>
    </row>
    <row r="107" ht="15.75" customHeight="1">
      <c r="A107" s="2"/>
      <c r="B107" s="3"/>
      <c r="C107" s="3"/>
      <c r="D107" s="3"/>
      <c r="E107" s="3"/>
      <c r="F107" s="3"/>
      <c r="G107" s="3"/>
      <c r="H107" s="3"/>
      <c r="I107" s="3"/>
      <c r="J107" s="3"/>
      <c r="K107" s="3"/>
      <c r="L107" s="2"/>
      <c r="M107" s="2"/>
      <c r="N107" s="2"/>
      <c r="O107" s="2"/>
      <c r="P107" s="2"/>
      <c r="Q107" s="2"/>
      <c r="R107" s="2"/>
      <c r="S107" s="2"/>
      <c r="T107" s="2"/>
      <c r="U107" s="2"/>
      <c r="V107" s="2"/>
      <c r="W107" s="2"/>
      <c r="X107" s="2"/>
      <c r="Y107" s="2"/>
      <c r="Z107" s="2"/>
    </row>
    <row r="108" ht="15.75" customHeight="1">
      <c r="A108" s="2"/>
      <c r="B108" s="3"/>
      <c r="C108" s="3"/>
      <c r="D108" s="3"/>
      <c r="E108" s="3"/>
      <c r="F108" s="3"/>
      <c r="G108" s="3"/>
      <c r="H108" s="3"/>
      <c r="I108" s="3"/>
      <c r="J108" s="3"/>
      <c r="K108" s="3"/>
      <c r="L108" s="2"/>
      <c r="M108" s="2"/>
      <c r="N108" s="2"/>
      <c r="O108" s="2"/>
      <c r="P108" s="2"/>
      <c r="Q108" s="2"/>
      <c r="R108" s="2"/>
      <c r="S108" s="2"/>
      <c r="T108" s="2"/>
      <c r="U108" s="2"/>
      <c r="V108" s="2"/>
      <c r="W108" s="2"/>
      <c r="X108" s="2"/>
      <c r="Y108" s="2"/>
      <c r="Z108" s="2"/>
    </row>
    <row r="109" ht="15.75" customHeight="1">
      <c r="A109" s="2"/>
      <c r="B109" s="3"/>
      <c r="C109" s="3"/>
      <c r="D109" s="3"/>
      <c r="E109" s="3"/>
      <c r="F109" s="3"/>
      <c r="G109" s="3"/>
      <c r="H109" s="3"/>
      <c r="I109" s="3"/>
      <c r="J109" s="3"/>
      <c r="K109" s="3"/>
      <c r="L109" s="2"/>
      <c r="M109" s="2"/>
      <c r="N109" s="2"/>
      <c r="O109" s="2"/>
      <c r="P109" s="2"/>
      <c r="Q109" s="2"/>
      <c r="R109" s="2"/>
      <c r="S109" s="2"/>
      <c r="T109" s="2"/>
      <c r="U109" s="2"/>
      <c r="V109" s="2"/>
      <c r="W109" s="2"/>
      <c r="X109" s="2"/>
      <c r="Y109" s="2"/>
      <c r="Z109" s="2"/>
    </row>
    <row r="110" ht="15.75" customHeight="1">
      <c r="A110" s="2"/>
      <c r="B110" s="3"/>
      <c r="C110" s="3"/>
      <c r="D110" s="3"/>
      <c r="E110" s="3"/>
      <c r="F110" s="3"/>
      <c r="G110" s="3"/>
      <c r="H110" s="3"/>
      <c r="I110" s="3"/>
      <c r="J110" s="3"/>
      <c r="K110" s="3"/>
      <c r="L110" s="2"/>
      <c r="M110" s="2"/>
      <c r="N110" s="2"/>
      <c r="O110" s="2"/>
      <c r="P110" s="2"/>
      <c r="Q110" s="2"/>
      <c r="R110" s="2"/>
      <c r="S110" s="2"/>
      <c r="T110" s="2"/>
      <c r="U110" s="2"/>
      <c r="V110" s="2"/>
      <c r="W110" s="2"/>
      <c r="X110" s="2"/>
      <c r="Y110" s="2"/>
      <c r="Z110" s="2"/>
    </row>
    <row r="111" ht="15.75" customHeight="1">
      <c r="A111" s="2"/>
      <c r="B111" s="3"/>
      <c r="C111" s="3"/>
      <c r="D111" s="3"/>
      <c r="E111" s="3"/>
      <c r="F111" s="3"/>
      <c r="G111" s="3"/>
      <c r="H111" s="3"/>
      <c r="I111" s="3"/>
      <c r="J111" s="3"/>
      <c r="K111" s="3"/>
      <c r="L111" s="2"/>
      <c r="M111" s="2"/>
      <c r="N111" s="2"/>
      <c r="O111" s="2"/>
      <c r="P111" s="2"/>
      <c r="Q111" s="2"/>
      <c r="R111" s="2"/>
      <c r="S111" s="2"/>
      <c r="T111" s="2"/>
      <c r="U111" s="2"/>
      <c r="V111" s="2"/>
      <c r="W111" s="2"/>
      <c r="X111" s="2"/>
      <c r="Y111" s="2"/>
      <c r="Z111" s="2"/>
    </row>
    <row r="112" ht="15.75" customHeight="1">
      <c r="A112" s="2"/>
      <c r="B112" s="3"/>
      <c r="C112" s="3"/>
      <c r="D112" s="3"/>
      <c r="E112" s="3"/>
      <c r="F112" s="3"/>
      <c r="G112" s="3"/>
      <c r="H112" s="3"/>
      <c r="I112" s="3"/>
      <c r="J112" s="3"/>
      <c r="K112" s="3"/>
      <c r="L112" s="2"/>
      <c r="M112" s="2"/>
      <c r="N112" s="2"/>
      <c r="O112" s="2"/>
      <c r="P112" s="2"/>
      <c r="Q112" s="2"/>
      <c r="R112" s="2"/>
      <c r="S112" s="2"/>
      <c r="T112" s="2"/>
      <c r="U112" s="2"/>
      <c r="V112" s="2"/>
      <c r="W112" s="2"/>
      <c r="X112" s="2"/>
      <c r="Y112" s="2"/>
      <c r="Z112" s="2"/>
    </row>
    <row r="113" ht="15.75" customHeight="1">
      <c r="A113" s="2"/>
      <c r="B113" s="3"/>
      <c r="C113" s="3"/>
      <c r="D113" s="3"/>
      <c r="E113" s="3"/>
      <c r="F113" s="3"/>
      <c r="G113" s="3"/>
      <c r="H113" s="3"/>
      <c r="I113" s="3"/>
      <c r="J113" s="3"/>
      <c r="K113" s="3"/>
      <c r="L113" s="2"/>
      <c r="M113" s="2"/>
      <c r="N113" s="2"/>
      <c r="O113" s="2"/>
      <c r="P113" s="2"/>
      <c r="Q113" s="2"/>
      <c r="R113" s="2"/>
      <c r="S113" s="2"/>
      <c r="T113" s="2"/>
      <c r="U113" s="2"/>
      <c r="V113" s="2"/>
      <c r="W113" s="2"/>
      <c r="X113" s="2"/>
      <c r="Y113" s="2"/>
      <c r="Z113" s="2"/>
    </row>
    <row r="114" ht="15.75" customHeight="1">
      <c r="A114" s="2"/>
      <c r="B114" s="3"/>
      <c r="C114" s="3"/>
      <c r="D114" s="3"/>
      <c r="E114" s="3"/>
      <c r="F114" s="3"/>
      <c r="G114" s="3"/>
      <c r="H114" s="3"/>
      <c r="I114" s="3"/>
      <c r="J114" s="3"/>
      <c r="K114" s="3"/>
      <c r="L114" s="2"/>
      <c r="M114" s="2"/>
      <c r="N114" s="2"/>
      <c r="O114" s="2"/>
      <c r="P114" s="2"/>
      <c r="Q114" s="2"/>
      <c r="R114" s="2"/>
      <c r="S114" s="2"/>
      <c r="T114" s="2"/>
      <c r="U114" s="2"/>
      <c r="V114" s="2"/>
      <c r="W114" s="2"/>
      <c r="X114" s="2"/>
      <c r="Y114" s="2"/>
      <c r="Z114" s="2"/>
    </row>
    <row r="115" ht="15.75" customHeight="1">
      <c r="A115" s="2"/>
      <c r="B115" s="3"/>
      <c r="C115" s="3"/>
      <c r="D115" s="3"/>
      <c r="E115" s="3"/>
      <c r="F115" s="3"/>
      <c r="G115" s="3"/>
      <c r="H115" s="3"/>
      <c r="I115" s="3"/>
      <c r="J115" s="3"/>
      <c r="K115" s="3"/>
      <c r="L115" s="2"/>
      <c r="M115" s="2"/>
      <c r="N115" s="2"/>
      <c r="O115" s="2"/>
      <c r="P115" s="2"/>
      <c r="Q115" s="2"/>
      <c r="R115" s="2"/>
      <c r="S115" s="2"/>
      <c r="T115" s="2"/>
      <c r="U115" s="2"/>
      <c r="V115" s="2"/>
      <c r="W115" s="2"/>
      <c r="X115" s="2"/>
      <c r="Y115" s="2"/>
      <c r="Z115" s="2"/>
    </row>
    <row r="116" ht="15.75" customHeight="1">
      <c r="A116" s="2"/>
      <c r="B116" s="3"/>
      <c r="C116" s="3"/>
      <c r="D116" s="3"/>
      <c r="E116" s="3"/>
      <c r="F116" s="3"/>
      <c r="G116" s="3"/>
      <c r="H116" s="3"/>
      <c r="I116" s="3"/>
      <c r="J116" s="3"/>
      <c r="K116" s="3"/>
      <c r="L116" s="2"/>
      <c r="M116" s="2"/>
      <c r="N116" s="2"/>
      <c r="O116" s="2"/>
      <c r="P116" s="2"/>
      <c r="Q116" s="2"/>
      <c r="R116" s="2"/>
      <c r="S116" s="2"/>
      <c r="T116" s="2"/>
      <c r="U116" s="2"/>
      <c r="V116" s="2"/>
      <c r="W116" s="2"/>
      <c r="X116" s="2"/>
      <c r="Y116" s="2"/>
      <c r="Z116" s="2"/>
    </row>
    <row r="117" ht="15.75" customHeight="1">
      <c r="A117" s="2"/>
      <c r="B117" s="3"/>
      <c r="C117" s="3"/>
      <c r="D117" s="3"/>
      <c r="E117" s="3"/>
      <c r="F117" s="3"/>
      <c r="G117" s="3"/>
      <c r="H117" s="3"/>
      <c r="I117" s="3"/>
      <c r="J117" s="3"/>
      <c r="K117" s="3"/>
      <c r="L117" s="2"/>
      <c r="M117" s="2"/>
      <c r="N117" s="2"/>
      <c r="O117" s="2"/>
      <c r="P117" s="2"/>
      <c r="Q117" s="2"/>
      <c r="R117" s="2"/>
      <c r="S117" s="2"/>
      <c r="T117" s="2"/>
      <c r="U117" s="2"/>
      <c r="V117" s="2"/>
      <c r="W117" s="2"/>
      <c r="X117" s="2"/>
      <c r="Y117" s="2"/>
      <c r="Z117" s="2"/>
    </row>
    <row r="118" ht="15.75" customHeight="1">
      <c r="A118" s="2"/>
      <c r="B118" s="3"/>
      <c r="C118" s="3"/>
      <c r="D118" s="3"/>
      <c r="E118" s="3"/>
      <c r="F118" s="3"/>
      <c r="G118" s="3"/>
      <c r="H118" s="3"/>
      <c r="I118" s="3"/>
      <c r="J118" s="3"/>
      <c r="K118" s="3"/>
      <c r="L118" s="2"/>
      <c r="M118" s="2"/>
      <c r="N118" s="2"/>
      <c r="O118" s="2"/>
      <c r="P118" s="2"/>
      <c r="Q118" s="2"/>
      <c r="R118" s="2"/>
      <c r="S118" s="2"/>
      <c r="T118" s="2"/>
      <c r="U118" s="2"/>
      <c r="V118" s="2"/>
      <c r="W118" s="2"/>
      <c r="X118" s="2"/>
      <c r="Y118" s="2"/>
      <c r="Z118" s="2"/>
    </row>
    <row r="119" ht="15.75" customHeight="1">
      <c r="A119" s="2"/>
      <c r="B119" s="3"/>
      <c r="C119" s="3"/>
      <c r="D119" s="3"/>
      <c r="E119" s="3"/>
      <c r="F119" s="3"/>
      <c r="G119" s="3"/>
      <c r="H119" s="3"/>
      <c r="I119" s="3"/>
      <c r="J119" s="3"/>
      <c r="K119" s="3"/>
      <c r="L119" s="2"/>
      <c r="M119" s="2"/>
      <c r="N119" s="2"/>
      <c r="O119" s="2"/>
      <c r="P119" s="2"/>
      <c r="Q119" s="2"/>
      <c r="R119" s="2"/>
      <c r="S119" s="2"/>
      <c r="T119" s="2"/>
      <c r="U119" s="2"/>
      <c r="V119" s="2"/>
      <c r="W119" s="2"/>
      <c r="X119" s="2"/>
      <c r="Y119" s="2"/>
      <c r="Z119" s="2"/>
    </row>
    <row r="120" ht="15.75" customHeight="1">
      <c r="A120" s="2"/>
      <c r="B120" s="3"/>
      <c r="C120" s="3"/>
      <c r="D120" s="3"/>
      <c r="E120" s="3"/>
      <c r="F120" s="3"/>
      <c r="G120" s="3"/>
      <c r="H120" s="3"/>
      <c r="I120" s="3"/>
      <c r="J120" s="3"/>
      <c r="K120" s="3"/>
      <c r="L120" s="2"/>
      <c r="M120" s="2"/>
      <c r="N120" s="2"/>
      <c r="O120" s="2"/>
      <c r="P120" s="2"/>
      <c r="Q120" s="2"/>
      <c r="R120" s="2"/>
      <c r="S120" s="2"/>
      <c r="T120" s="2"/>
      <c r="U120" s="2"/>
      <c r="V120" s="2"/>
      <c r="W120" s="2"/>
      <c r="X120" s="2"/>
      <c r="Y120" s="2"/>
      <c r="Z120" s="2"/>
    </row>
    <row r="121" ht="15.75" customHeight="1">
      <c r="A121" s="2"/>
      <c r="B121" s="3"/>
      <c r="C121" s="3"/>
      <c r="D121" s="3"/>
      <c r="E121" s="3"/>
      <c r="F121" s="3"/>
      <c r="G121" s="3"/>
      <c r="H121" s="3"/>
      <c r="I121" s="3"/>
      <c r="J121" s="3"/>
      <c r="K121" s="3"/>
      <c r="L121" s="2"/>
      <c r="M121" s="2"/>
      <c r="N121" s="2"/>
      <c r="O121" s="2"/>
      <c r="P121" s="2"/>
      <c r="Q121" s="2"/>
      <c r="R121" s="2"/>
      <c r="S121" s="2"/>
      <c r="T121" s="2"/>
      <c r="U121" s="2"/>
      <c r="V121" s="2"/>
      <c r="W121" s="2"/>
      <c r="X121" s="2"/>
      <c r="Y121" s="2"/>
      <c r="Z121" s="2"/>
    </row>
    <row r="122" ht="15.75" customHeight="1">
      <c r="A122" s="2"/>
      <c r="B122" s="3"/>
      <c r="C122" s="3"/>
      <c r="D122" s="3"/>
      <c r="E122" s="3"/>
      <c r="F122" s="3"/>
      <c r="G122" s="3"/>
      <c r="H122" s="3"/>
      <c r="I122" s="3"/>
      <c r="J122" s="3"/>
      <c r="K122" s="3"/>
      <c r="L122" s="2"/>
      <c r="M122" s="2"/>
      <c r="N122" s="2"/>
      <c r="O122" s="2"/>
      <c r="P122" s="2"/>
      <c r="Q122" s="2"/>
      <c r="R122" s="2"/>
      <c r="S122" s="2"/>
      <c r="T122" s="2"/>
      <c r="U122" s="2"/>
      <c r="V122" s="2"/>
      <c r="W122" s="2"/>
      <c r="X122" s="2"/>
      <c r="Y122" s="2"/>
      <c r="Z122" s="2"/>
    </row>
    <row r="123" ht="15.75" customHeight="1">
      <c r="A123" s="2"/>
      <c r="B123" s="3"/>
      <c r="C123" s="3"/>
      <c r="D123" s="3"/>
      <c r="E123" s="3"/>
      <c r="F123" s="3"/>
      <c r="G123" s="3"/>
      <c r="H123" s="3"/>
      <c r="I123" s="3"/>
      <c r="J123" s="3"/>
      <c r="K123" s="3"/>
      <c r="L123" s="2"/>
      <c r="M123" s="2"/>
      <c r="N123" s="2"/>
      <c r="O123" s="2"/>
      <c r="P123" s="2"/>
      <c r="Q123" s="2"/>
      <c r="R123" s="2"/>
      <c r="S123" s="2"/>
      <c r="T123" s="2"/>
      <c r="U123" s="2"/>
      <c r="V123" s="2"/>
      <c r="W123" s="2"/>
      <c r="X123" s="2"/>
      <c r="Y123" s="2"/>
      <c r="Z123" s="2"/>
    </row>
    <row r="124" ht="15.75" customHeight="1">
      <c r="A124" s="2"/>
      <c r="B124" s="3"/>
      <c r="C124" s="3"/>
      <c r="D124" s="3"/>
      <c r="E124" s="3"/>
      <c r="F124" s="3"/>
      <c r="G124" s="3"/>
      <c r="H124" s="3"/>
      <c r="I124" s="3"/>
      <c r="J124" s="3"/>
      <c r="K124" s="3"/>
      <c r="L124" s="2"/>
      <c r="M124" s="2"/>
      <c r="N124" s="2"/>
      <c r="O124" s="2"/>
      <c r="P124" s="2"/>
      <c r="Q124" s="2"/>
      <c r="R124" s="2"/>
      <c r="S124" s="2"/>
      <c r="T124" s="2"/>
      <c r="U124" s="2"/>
      <c r="V124" s="2"/>
      <c r="W124" s="2"/>
      <c r="X124" s="2"/>
      <c r="Y124" s="2"/>
      <c r="Z124" s="2"/>
    </row>
    <row r="125" ht="15.75" customHeight="1">
      <c r="A125" s="2"/>
      <c r="B125" s="3"/>
      <c r="C125" s="3"/>
      <c r="D125" s="3"/>
      <c r="E125" s="3"/>
      <c r="F125" s="3"/>
      <c r="G125" s="3"/>
      <c r="H125" s="3"/>
      <c r="I125" s="3"/>
      <c r="J125" s="3"/>
      <c r="K125" s="3"/>
      <c r="L125" s="2"/>
      <c r="M125" s="2"/>
      <c r="N125" s="2"/>
      <c r="O125" s="2"/>
      <c r="P125" s="2"/>
      <c r="Q125" s="2"/>
      <c r="R125" s="2"/>
      <c r="S125" s="2"/>
      <c r="T125" s="2"/>
      <c r="U125" s="2"/>
      <c r="V125" s="2"/>
      <c r="W125" s="2"/>
      <c r="X125" s="2"/>
      <c r="Y125" s="2"/>
      <c r="Z125" s="2"/>
    </row>
    <row r="126" ht="15.75" customHeight="1">
      <c r="A126" s="2"/>
      <c r="B126" s="3"/>
      <c r="C126" s="3"/>
      <c r="D126" s="3"/>
      <c r="E126" s="3"/>
      <c r="F126" s="3"/>
      <c r="G126" s="3"/>
      <c r="H126" s="3"/>
      <c r="I126" s="3"/>
      <c r="J126" s="3"/>
      <c r="K126" s="3"/>
      <c r="L126" s="2"/>
      <c r="M126" s="2"/>
      <c r="N126" s="2"/>
      <c r="O126" s="2"/>
      <c r="P126" s="2"/>
      <c r="Q126" s="2"/>
      <c r="R126" s="2"/>
      <c r="S126" s="2"/>
      <c r="T126" s="2"/>
      <c r="U126" s="2"/>
      <c r="V126" s="2"/>
      <c r="W126" s="2"/>
      <c r="X126" s="2"/>
      <c r="Y126" s="2"/>
      <c r="Z126" s="2"/>
    </row>
    <row r="127" ht="15.75" customHeight="1">
      <c r="A127" s="2"/>
      <c r="B127" s="3"/>
      <c r="C127" s="3"/>
      <c r="D127" s="3"/>
      <c r="E127" s="3"/>
      <c r="F127" s="3"/>
      <c r="G127" s="3"/>
      <c r="H127" s="3"/>
      <c r="I127" s="3"/>
      <c r="J127" s="3"/>
      <c r="K127" s="3"/>
      <c r="L127" s="2"/>
      <c r="M127" s="2"/>
      <c r="N127" s="2"/>
      <c r="O127" s="2"/>
      <c r="P127" s="2"/>
      <c r="Q127" s="2"/>
      <c r="R127" s="2"/>
      <c r="S127" s="2"/>
      <c r="T127" s="2"/>
      <c r="U127" s="2"/>
      <c r="V127" s="2"/>
      <c r="W127" s="2"/>
      <c r="X127" s="2"/>
      <c r="Y127" s="2"/>
      <c r="Z127" s="2"/>
    </row>
    <row r="128" ht="15.75" customHeight="1">
      <c r="A128" s="2"/>
      <c r="B128" s="3"/>
      <c r="C128" s="3"/>
      <c r="D128" s="3"/>
      <c r="E128" s="3"/>
      <c r="F128" s="3"/>
      <c r="G128" s="3"/>
      <c r="H128" s="3"/>
      <c r="I128" s="3"/>
      <c r="J128" s="3"/>
      <c r="K128" s="3"/>
      <c r="L128" s="2"/>
      <c r="M128" s="2"/>
      <c r="N128" s="2"/>
      <c r="O128" s="2"/>
      <c r="P128" s="2"/>
      <c r="Q128" s="2"/>
      <c r="R128" s="2"/>
      <c r="S128" s="2"/>
      <c r="T128" s="2"/>
      <c r="U128" s="2"/>
      <c r="V128" s="2"/>
      <c r="W128" s="2"/>
      <c r="X128" s="2"/>
      <c r="Y128" s="2"/>
      <c r="Z128" s="2"/>
    </row>
    <row r="129" ht="15.75" customHeight="1">
      <c r="A129" s="2"/>
      <c r="B129" s="3"/>
      <c r="C129" s="3"/>
      <c r="D129" s="3"/>
      <c r="E129" s="3"/>
      <c r="F129" s="3"/>
      <c r="G129" s="3"/>
      <c r="H129" s="3"/>
      <c r="I129" s="3"/>
      <c r="J129" s="3"/>
      <c r="K129" s="3"/>
      <c r="L129" s="2"/>
      <c r="M129" s="2"/>
      <c r="N129" s="2"/>
      <c r="O129" s="2"/>
      <c r="P129" s="2"/>
      <c r="Q129" s="2"/>
      <c r="R129" s="2"/>
      <c r="S129" s="2"/>
      <c r="T129" s="2"/>
      <c r="U129" s="2"/>
      <c r="V129" s="2"/>
      <c r="W129" s="2"/>
      <c r="X129" s="2"/>
      <c r="Y129" s="2"/>
      <c r="Z129" s="2"/>
    </row>
    <row r="130" ht="15.75" customHeight="1">
      <c r="A130" s="2"/>
      <c r="B130" s="3"/>
      <c r="C130" s="3"/>
      <c r="D130" s="3"/>
      <c r="E130" s="3"/>
      <c r="F130" s="3"/>
      <c r="G130" s="3"/>
      <c r="H130" s="3"/>
      <c r="I130" s="3"/>
      <c r="J130" s="3"/>
      <c r="K130" s="3"/>
      <c r="L130" s="2"/>
      <c r="M130" s="2"/>
      <c r="N130" s="2"/>
      <c r="O130" s="2"/>
      <c r="P130" s="2"/>
      <c r="Q130" s="2"/>
      <c r="R130" s="2"/>
      <c r="S130" s="2"/>
      <c r="T130" s="2"/>
      <c r="U130" s="2"/>
      <c r="V130" s="2"/>
      <c r="W130" s="2"/>
      <c r="X130" s="2"/>
      <c r="Y130" s="2"/>
      <c r="Z130" s="2"/>
    </row>
    <row r="131" ht="15.75" customHeight="1">
      <c r="A131" s="2"/>
      <c r="B131" s="3"/>
      <c r="C131" s="3"/>
      <c r="D131" s="3"/>
      <c r="E131" s="3"/>
      <c r="F131" s="3"/>
      <c r="G131" s="3"/>
      <c r="H131" s="3"/>
      <c r="I131" s="3"/>
      <c r="J131" s="3"/>
      <c r="K131" s="3"/>
      <c r="L131" s="2"/>
      <c r="M131" s="2"/>
      <c r="N131" s="2"/>
      <c r="O131" s="2"/>
      <c r="P131" s="2"/>
      <c r="Q131" s="2"/>
      <c r="R131" s="2"/>
      <c r="S131" s="2"/>
      <c r="T131" s="2"/>
      <c r="U131" s="2"/>
      <c r="V131" s="2"/>
      <c r="W131" s="2"/>
      <c r="X131" s="2"/>
      <c r="Y131" s="2"/>
      <c r="Z131" s="2"/>
    </row>
    <row r="132" ht="15.75" customHeight="1">
      <c r="A132" s="2"/>
      <c r="B132" s="3"/>
      <c r="C132" s="3"/>
      <c r="D132" s="3"/>
      <c r="E132" s="3"/>
      <c r="F132" s="3"/>
      <c r="G132" s="3"/>
      <c r="H132" s="3"/>
      <c r="I132" s="3"/>
      <c r="J132" s="3"/>
      <c r="K132" s="3"/>
      <c r="L132" s="2"/>
      <c r="M132" s="2"/>
      <c r="N132" s="2"/>
      <c r="O132" s="2"/>
      <c r="P132" s="2"/>
      <c r="Q132" s="2"/>
      <c r="R132" s="2"/>
      <c r="S132" s="2"/>
      <c r="T132" s="2"/>
      <c r="U132" s="2"/>
      <c r="V132" s="2"/>
      <c r="W132" s="2"/>
      <c r="X132" s="2"/>
      <c r="Y132" s="2"/>
      <c r="Z132" s="2"/>
    </row>
    <row r="133" ht="15.75" customHeight="1">
      <c r="A133" s="2"/>
      <c r="B133" s="3"/>
      <c r="C133" s="3"/>
      <c r="D133" s="3"/>
      <c r="E133" s="3"/>
      <c r="F133" s="3"/>
      <c r="G133" s="3"/>
      <c r="H133" s="3"/>
      <c r="I133" s="3"/>
      <c r="J133" s="3"/>
      <c r="K133" s="3"/>
      <c r="L133" s="2"/>
      <c r="M133" s="2"/>
      <c r="N133" s="2"/>
      <c r="O133" s="2"/>
      <c r="P133" s="2"/>
      <c r="Q133" s="2"/>
      <c r="R133" s="2"/>
      <c r="S133" s="2"/>
      <c r="T133" s="2"/>
      <c r="U133" s="2"/>
      <c r="V133" s="2"/>
      <c r="W133" s="2"/>
      <c r="X133" s="2"/>
      <c r="Y133" s="2"/>
      <c r="Z133" s="2"/>
    </row>
    <row r="134" ht="15.75" customHeight="1">
      <c r="A134" s="2"/>
      <c r="B134" s="3"/>
      <c r="C134" s="3"/>
      <c r="D134" s="3"/>
      <c r="E134" s="3"/>
      <c r="F134" s="3"/>
      <c r="G134" s="3"/>
      <c r="H134" s="3"/>
      <c r="I134" s="3"/>
      <c r="J134" s="3"/>
      <c r="K134" s="3"/>
      <c r="L134" s="2"/>
      <c r="M134" s="2"/>
      <c r="N134" s="2"/>
      <c r="O134" s="2"/>
      <c r="P134" s="2"/>
      <c r="Q134" s="2"/>
      <c r="R134" s="2"/>
      <c r="S134" s="2"/>
      <c r="T134" s="2"/>
      <c r="U134" s="2"/>
      <c r="V134" s="2"/>
      <c r="W134" s="2"/>
      <c r="X134" s="2"/>
      <c r="Y134" s="2"/>
      <c r="Z134" s="2"/>
    </row>
    <row r="135" ht="15.75" customHeight="1">
      <c r="A135" s="2"/>
      <c r="B135" s="3"/>
      <c r="C135" s="3"/>
      <c r="D135" s="3"/>
      <c r="E135" s="3"/>
      <c r="F135" s="3"/>
      <c r="G135" s="3"/>
      <c r="H135" s="3"/>
      <c r="I135" s="3"/>
      <c r="J135" s="3"/>
      <c r="K135" s="3"/>
      <c r="L135" s="2"/>
      <c r="M135" s="2"/>
      <c r="N135" s="2"/>
      <c r="O135" s="2"/>
      <c r="P135" s="2"/>
      <c r="Q135" s="2"/>
      <c r="R135" s="2"/>
      <c r="S135" s="2"/>
      <c r="T135" s="2"/>
      <c r="U135" s="2"/>
      <c r="V135" s="2"/>
      <c r="W135" s="2"/>
      <c r="X135" s="2"/>
      <c r="Y135" s="2"/>
      <c r="Z135" s="2"/>
    </row>
    <row r="136" ht="15.75" customHeight="1">
      <c r="A136" s="2"/>
      <c r="B136" s="3"/>
      <c r="C136" s="3"/>
      <c r="D136" s="3"/>
      <c r="E136" s="3"/>
      <c r="F136" s="3"/>
      <c r="G136" s="3"/>
      <c r="H136" s="3"/>
      <c r="I136" s="3"/>
      <c r="J136" s="3"/>
      <c r="K136" s="3"/>
      <c r="L136" s="2"/>
      <c r="M136" s="2"/>
      <c r="N136" s="2"/>
      <c r="O136" s="2"/>
      <c r="P136" s="2"/>
      <c r="Q136" s="2"/>
      <c r="R136" s="2"/>
      <c r="S136" s="2"/>
      <c r="T136" s="2"/>
      <c r="U136" s="2"/>
      <c r="V136" s="2"/>
      <c r="W136" s="2"/>
      <c r="X136" s="2"/>
      <c r="Y136" s="2"/>
      <c r="Z136" s="2"/>
    </row>
    <row r="137" ht="15.75" customHeight="1">
      <c r="A137" s="2"/>
      <c r="B137" s="3"/>
      <c r="C137" s="3"/>
      <c r="D137" s="3"/>
      <c r="E137" s="3"/>
      <c r="F137" s="3"/>
      <c r="G137" s="3"/>
      <c r="H137" s="3"/>
      <c r="I137" s="3"/>
      <c r="J137" s="3"/>
      <c r="K137" s="3"/>
      <c r="L137" s="2"/>
      <c r="M137" s="2"/>
      <c r="N137" s="2"/>
      <c r="O137" s="2"/>
      <c r="P137" s="2"/>
      <c r="Q137" s="2"/>
      <c r="R137" s="2"/>
      <c r="S137" s="2"/>
      <c r="T137" s="2"/>
      <c r="U137" s="2"/>
      <c r="V137" s="2"/>
      <c r="W137" s="2"/>
      <c r="X137" s="2"/>
      <c r="Y137" s="2"/>
      <c r="Z137" s="2"/>
    </row>
    <row r="138" ht="15.75" customHeight="1">
      <c r="A138" s="2"/>
      <c r="B138" s="3"/>
      <c r="C138" s="3"/>
      <c r="D138" s="3"/>
      <c r="E138" s="3"/>
      <c r="F138" s="3"/>
      <c r="G138" s="3"/>
      <c r="H138" s="3"/>
      <c r="I138" s="3"/>
      <c r="J138" s="3"/>
      <c r="K138" s="3"/>
      <c r="L138" s="2"/>
      <c r="M138" s="2"/>
      <c r="N138" s="2"/>
      <c r="O138" s="2"/>
      <c r="P138" s="2"/>
      <c r="Q138" s="2"/>
      <c r="R138" s="2"/>
      <c r="S138" s="2"/>
      <c r="T138" s="2"/>
      <c r="U138" s="2"/>
      <c r="V138" s="2"/>
      <c r="W138" s="2"/>
      <c r="X138" s="2"/>
      <c r="Y138" s="2"/>
      <c r="Z138" s="2"/>
    </row>
    <row r="139" ht="15.75" customHeight="1">
      <c r="A139" s="2"/>
      <c r="B139" s="3"/>
      <c r="C139" s="3"/>
      <c r="D139" s="3"/>
      <c r="E139" s="3"/>
      <c r="F139" s="3"/>
      <c r="G139" s="3"/>
      <c r="H139" s="3"/>
      <c r="I139" s="3"/>
      <c r="J139" s="3"/>
      <c r="K139" s="3"/>
      <c r="L139" s="2"/>
      <c r="M139" s="2"/>
      <c r="N139" s="2"/>
      <c r="O139" s="2"/>
      <c r="P139" s="2"/>
      <c r="Q139" s="2"/>
      <c r="R139" s="2"/>
      <c r="S139" s="2"/>
      <c r="T139" s="2"/>
      <c r="U139" s="2"/>
      <c r="V139" s="2"/>
      <c r="W139" s="2"/>
      <c r="X139" s="2"/>
      <c r="Y139" s="2"/>
      <c r="Z139" s="2"/>
    </row>
    <row r="140" ht="15.75" customHeight="1">
      <c r="A140" s="2"/>
      <c r="B140" s="3"/>
      <c r="C140" s="3"/>
      <c r="D140" s="3"/>
      <c r="E140" s="3"/>
      <c r="F140" s="3"/>
      <c r="G140" s="3"/>
      <c r="H140" s="3"/>
      <c r="I140" s="3"/>
      <c r="J140" s="3"/>
      <c r="K140" s="3"/>
      <c r="L140" s="2"/>
      <c r="M140" s="2"/>
      <c r="N140" s="2"/>
      <c r="O140" s="2"/>
      <c r="P140" s="2"/>
      <c r="Q140" s="2"/>
      <c r="R140" s="2"/>
      <c r="S140" s="2"/>
      <c r="T140" s="2"/>
      <c r="U140" s="2"/>
      <c r="V140" s="2"/>
      <c r="W140" s="2"/>
      <c r="X140" s="2"/>
      <c r="Y140" s="2"/>
      <c r="Z140" s="2"/>
    </row>
    <row r="141" ht="15.75" customHeight="1">
      <c r="A141" s="2"/>
      <c r="B141" s="3"/>
      <c r="C141" s="3"/>
      <c r="D141" s="3"/>
      <c r="E141" s="3"/>
      <c r="F141" s="3"/>
      <c r="G141" s="3"/>
      <c r="H141" s="3"/>
      <c r="I141" s="3"/>
      <c r="J141" s="3"/>
      <c r="K141" s="3"/>
      <c r="L141" s="2"/>
      <c r="M141" s="2"/>
      <c r="N141" s="2"/>
      <c r="O141" s="2"/>
      <c r="P141" s="2"/>
      <c r="Q141" s="2"/>
      <c r="R141" s="2"/>
      <c r="S141" s="2"/>
      <c r="T141" s="2"/>
      <c r="U141" s="2"/>
      <c r="V141" s="2"/>
      <c r="W141" s="2"/>
      <c r="X141" s="2"/>
      <c r="Y141" s="2"/>
      <c r="Z141" s="2"/>
    </row>
    <row r="142" ht="15.75" customHeight="1">
      <c r="A142" s="2"/>
      <c r="B142" s="3"/>
      <c r="C142" s="3"/>
      <c r="D142" s="3"/>
      <c r="E142" s="3"/>
      <c r="F142" s="3"/>
      <c r="G142" s="3"/>
      <c r="H142" s="3"/>
      <c r="I142" s="3"/>
      <c r="J142" s="3"/>
      <c r="K142" s="3"/>
      <c r="L142" s="2"/>
      <c r="M142" s="2"/>
      <c r="N142" s="2"/>
      <c r="O142" s="2"/>
      <c r="P142" s="2"/>
      <c r="Q142" s="2"/>
      <c r="R142" s="2"/>
      <c r="S142" s="2"/>
      <c r="T142" s="2"/>
      <c r="U142" s="2"/>
      <c r="V142" s="2"/>
      <c r="W142" s="2"/>
      <c r="X142" s="2"/>
      <c r="Y142" s="2"/>
      <c r="Z142" s="2"/>
    </row>
    <row r="143" ht="15.75" customHeight="1">
      <c r="A143" s="2"/>
      <c r="B143" s="3"/>
      <c r="C143" s="3"/>
      <c r="D143" s="3"/>
      <c r="E143" s="3"/>
      <c r="F143" s="3"/>
      <c r="G143" s="3"/>
      <c r="H143" s="3"/>
      <c r="I143" s="3"/>
      <c r="J143" s="3"/>
      <c r="K143" s="3"/>
      <c r="L143" s="2"/>
      <c r="M143" s="2"/>
      <c r="N143" s="2"/>
      <c r="O143" s="2"/>
      <c r="P143" s="2"/>
      <c r="Q143" s="2"/>
      <c r="R143" s="2"/>
      <c r="S143" s="2"/>
      <c r="T143" s="2"/>
      <c r="U143" s="2"/>
      <c r="V143" s="2"/>
      <c r="W143" s="2"/>
      <c r="X143" s="2"/>
      <c r="Y143" s="2"/>
      <c r="Z143" s="2"/>
    </row>
    <row r="144" ht="15.75" customHeight="1">
      <c r="A144" s="2"/>
      <c r="B144" s="3"/>
      <c r="C144" s="3"/>
      <c r="D144" s="3"/>
      <c r="E144" s="3"/>
      <c r="F144" s="3"/>
      <c r="G144" s="3"/>
      <c r="H144" s="3"/>
      <c r="I144" s="3"/>
      <c r="J144" s="3"/>
      <c r="K144" s="3"/>
      <c r="L144" s="2"/>
      <c r="M144" s="2"/>
      <c r="N144" s="2"/>
      <c r="O144" s="2"/>
      <c r="P144" s="2"/>
      <c r="Q144" s="2"/>
      <c r="R144" s="2"/>
      <c r="S144" s="2"/>
      <c r="T144" s="2"/>
      <c r="U144" s="2"/>
      <c r="V144" s="2"/>
      <c r="W144" s="2"/>
      <c r="X144" s="2"/>
      <c r="Y144" s="2"/>
      <c r="Z144" s="2"/>
    </row>
    <row r="145" ht="15.75" customHeight="1">
      <c r="A145" s="2"/>
      <c r="B145" s="3"/>
      <c r="C145" s="3"/>
      <c r="D145" s="3"/>
      <c r="E145" s="3"/>
      <c r="F145" s="3"/>
      <c r="G145" s="3"/>
      <c r="H145" s="3"/>
      <c r="I145" s="3"/>
      <c r="J145" s="3"/>
      <c r="K145" s="3"/>
      <c r="L145" s="2"/>
      <c r="M145" s="2"/>
      <c r="N145" s="2"/>
      <c r="O145" s="2"/>
      <c r="P145" s="2"/>
      <c r="Q145" s="2"/>
      <c r="R145" s="2"/>
      <c r="S145" s="2"/>
      <c r="T145" s="2"/>
      <c r="U145" s="2"/>
      <c r="V145" s="2"/>
      <c r="W145" s="2"/>
      <c r="X145" s="2"/>
      <c r="Y145" s="2"/>
      <c r="Z145" s="2"/>
    </row>
    <row r="146" ht="15.75" customHeight="1">
      <c r="A146" s="2"/>
      <c r="B146" s="3"/>
      <c r="C146" s="3"/>
      <c r="D146" s="3"/>
      <c r="E146" s="3"/>
      <c r="F146" s="3"/>
      <c r="G146" s="3"/>
      <c r="H146" s="3"/>
      <c r="I146" s="3"/>
      <c r="J146" s="3"/>
      <c r="K146" s="3"/>
      <c r="L146" s="2"/>
      <c r="M146" s="2"/>
      <c r="N146" s="2"/>
      <c r="O146" s="2"/>
      <c r="P146" s="2"/>
      <c r="Q146" s="2"/>
      <c r="R146" s="2"/>
      <c r="S146" s="2"/>
      <c r="T146" s="2"/>
      <c r="U146" s="2"/>
      <c r="V146" s="2"/>
      <c r="W146" s="2"/>
      <c r="X146" s="2"/>
      <c r="Y146" s="2"/>
      <c r="Z146" s="2"/>
    </row>
    <row r="147" ht="15.75" customHeight="1">
      <c r="A147" s="2"/>
      <c r="B147" s="3"/>
      <c r="C147" s="3"/>
      <c r="D147" s="3"/>
      <c r="E147" s="3"/>
      <c r="F147" s="3"/>
      <c r="G147" s="3"/>
      <c r="H147" s="3"/>
      <c r="I147" s="3"/>
      <c r="J147" s="3"/>
      <c r="K147" s="3"/>
      <c r="L147" s="2"/>
      <c r="M147" s="2"/>
      <c r="N147" s="2"/>
      <c r="O147" s="2"/>
      <c r="P147" s="2"/>
      <c r="Q147" s="2"/>
      <c r="R147" s="2"/>
      <c r="S147" s="2"/>
      <c r="T147" s="2"/>
      <c r="U147" s="2"/>
      <c r="V147" s="2"/>
      <c r="W147" s="2"/>
      <c r="X147" s="2"/>
      <c r="Y147" s="2"/>
      <c r="Z147" s="2"/>
    </row>
    <row r="148" ht="15.75" customHeight="1">
      <c r="A148" s="2"/>
      <c r="B148" s="3"/>
      <c r="C148" s="3"/>
      <c r="D148" s="3"/>
      <c r="E148" s="3"/>
      <c r="F148" s="3"/>
      <c r="G148" s="3"/>
      <c r="H148" s="3"/>
      <c r="I148" s="3"/>
      <c r="J148" s="3"/>
      <c r="K148" s="3"/>
      <c r="L148" s="2"/>
      <c r="M148" s="2"/>
      <c r="N148" s="2"/>
      <c r="O148" s="2"/>
      <c r="P148" s="2"/>
      <c r="Q148" s="2"/>
      <c r="R148" s="2"/>
      <c r="S148" s="2"/>
      <c r="T148" s="2"/>
      <c r="U148" s="2"/>
      <c r="V148" s="2"/>
      <c r="W148" s="2"/>
      <c r="X148" s="2"/>
      <c r="Y148" s="2"/>
      <c r="Z148" s="2"/>
    </row>
    <row r="149" ht="15.75" customHeight="1">
      <c r="A149" s="2"/>
      <c r="B149" s="3"/>
      <c r="C149" s="3"/>
      <c r="D149" s="3"/>
      <c r="E149" s="3"/>
      <c r="F149" s="3"/>
      <c r="G149" s="3"/>
      <c r="H149" s="3"/>
      <c r="I149" s="3"/>
      <c r="J149" s="3"/>
      <c r="K149" s="3"/>
      <c r="L149" s="2"/>
      <c r="M149" s="2"/>
      <c r="N149" s="2"/>
      <c r="O149" s="2"/>
      <c r="P149" s="2"/>
      <c r="Q149" s="2"/>
      <c r="R149" s="2"/>
      <c r="S149" s="2"/>
      <c r="T149" s="2"/>
      <c r="U149" s="2"/>
      <c r="V149" s="2"/>
      <c r="W149" s="2"/>
      <c r="X149" s="2"/>
      <c r="Y149" s="2"/>
      <c r="Z149" s="2"/>
    </row>
    <row r="150" ht="15.75" customHeight="1">
      <c r="A150" s="2"/>
      <c r="B150" s="3"/>
      <c r="C150" s="3"/>
      <c r="D150" s="3"/>
      <c r="E150" s="3"/>
      <c r="F150" s="3"/>
      <c r="G150" s="3"/>
      <c r="H150" s="3"/>
      <c r="I150" s="3"/>
      <c r="J150" s="3"/>
      <c r="K150" s="3"/>
      <c r="L150" s="2"/>
      <c r="M150" s="2"/>
      <c r="N150" s="2"/>
      <c r="O150" s="2"/>
      <c r="P150" s="2"/>
      <c r="Q150" s="2"/>
      <c r="R150" s="2"/>
      <c r="S150" s="2"/>
      <c r="T150" s="2"/>
      <c r="U150" s="2"/>
      <c r="V150" s="2"/>
      <c r="W150" s="2"/>
      <c r="X150" s="2"/>
      <c r="Y150" s="2"/>
      <c r="Z150" s="2"/>
    </row>
    <row r="151" ht="15.75" customHeight="1">
      <c r="A151" s="2"/>
      <c r="B151" s="3"/>
      <c r="C151" s="3"/>
      <c r="D151" s="3"/>
      <c r="E151" s="3"/>
      <c r="F151" s="3"/>
      <c r="G151" s="3"/>
      <c r="H151" s="3"/>
      <c r="I151" s="3"/>
      <c r="J151" s="3"/>
      <c r="K151" s="3"/>
      <c r="L151" s="2"/>
      <c r="M151" s="2"/>
      <c r="N151" s="2"/>
      <c r="O151" s="2"/>
      <c r="P151" s="2"/>
      <c r="Q151" s="2"/>
      <c r="R151" s="2"/>
      <c r="S151" s="2"/>
      <c r="T151" s="2"/>
      <c r="U151" s="2"/>
      <c r="V151" s="2"/>
      <c r="W151" s="2"/>
      <c r="X151" s="2"/>
      <c r="Y151" s="2"/>
      <c r="Z151" s="2"/>
    </row>
    <row r="152" ht="15.75" customHeight="1">
      <c r="A152" s="2"/>
      <c r="B152" s="3"/>
      <c r="C152" s="3"/>
      <c r="D152" s="3"/>
      <c r="E152" s="3"/>
      <c r="F152" s="3"/>
      <c r="G152" s="3"/>
      <c r="H152" s="3"/>
      <c r="I152" s="3"/>
      <c r="J152" s="3"/>
      <c r="K152" s="3"/>
      <c r="L152" s="2"/>
      <c r="M152" s="2"/>
      <c r="N152" s="2"/>
      <c r="O152" s="2"/>
      <c r="P152" s="2"/>
      <c r="Q152" s="2"/>
      <c r="R152" s="2"/>
      <c r="S152" s="2"/>
      <c r="T152" s="2"/>
      <c r="U152" s="2"/>
      <c r="V152" s="2"/>
      <c r="W152" s="2"/>
      <c r="X152" s="2"/>
      <c r="Y152" s="2"/>
      <c r="Z152" s="2"/>
    </row>
    <row r="153" ht="15.75" customHeight="1">
      <c r="A153" s="2"/>
      <c r="B153" s="3"/>
      <c r="C153" s="3"/>
      <c r="D153" s="3"/>
      <c r="E153" s="3"/>
      <c r="F153" s="3"/>
      <c r="G153" s="3"/>
      <c r="H153" s="3"/>
      <c r="I153" s="3"/>
      <c r="J153" s="3"/>
      <c r="K153" s="3"/>
      <c r="L153" s="2"/>
      <c r="M153" s="2"/>
      <c r="N153" s="2"/>
      <c r="O153" s="2"/>
      <c r="P153" s="2"/>
      <c r="Q153" s="2"/>
      <c r="R153" s="2"/>
      <c r="S153" s="2"/>
      <c r="T153" s="2"/>
      <c r="U153" s="2"/>
      <c r="V153" s="2"/>
      <c r="W153" s="2"/>
      <c r="X153" s="2"/>
      <c r="Y153" s="2"/>
      <c r="Z153" s="2"/>
    </row>
    <row r="154" ht="15.75" customHeight="1">
      <c r="A154" s="2"/>
      <c r="B154" s="3"/>
      <c r="C154" s="3"/>
      <c r="D154" s="3"/>
      <c r="E154" s="3"/>
      <c r="F154" s="3"/>
      <c r="G154" s="3"/>
      <c r="H154" s="3"/>
      <c r="I154" s="3"/>
      <c r="J154" s="3"/>
      <c r="K154" s="3"/>
      <c r="L154" s="2"/>
      <c r="M154" s="2"/>
      <c r="N154" s="2"/>
      <c r="O154" s="2"/>
      <c r="P154" s="2"/>
      <c r="Q154" s="2"/>
      <c r="R154" s="2"/>
      <c r="S154" s="2"/>
      <c r="T154" s="2"/>
      <c r="U154" s="2"/>
      <c r="V154" s="2"/>
      <c r="W154" s="2"/>
      <c r="X154" s="2"/>
      <c r="Y154" s="2"/>
      <c r="Z154" s="2"/>
    </row>
    <row r="155" ht="15.75" customHeight="1">
      <c r="A155" s="2"/>
      <c r="B155" s="3"/>
      <c r="C155" s="3"/>
      <c r="D155" s="3"/>
      <c r="E155" s="3"/>
      <c r="F155" s="3"/>
      <c r="G155" s="3"/>
      <c r="H155" s="3"/>
      <c r="I155" s="3"/>
      <c r="J155" s="3"/>
      <c r="K155" s="3"/>
      <c r="L155" s="2"/>
      <c r="M155" s="2"/>
      <c r="N155" s="2"/>
      <c r="O155" s="2"/>
      <c r="P155" s="2"/>
      <c r="Q155" s="2"/>
      <c r="R155" s="2"/>
      <c r="S155" s="2"/>
      <c r="T155" s="2"/>
      <c r="U155" s="2"/>
      <c r="V155" s="2"/>
      <c r="W155" s="2"/>
      <c r="X155" s="2"/>
      <c r="Y155" s="2"/>
      <c r="Z155" s="2"/>
    </row>
    <row r="156" ht="15.75" customHeight="1">
      <c r="A156" s="2"/>
      <c r="B156" s="3"/>
      <c r="C156" s="3"/>
      <c r="D156" s="3"/>
      <c r="E156" s="3"/>
      <c r="F156" s="3"/>
      <c r="G156" s="3"/>
      <c r="H156" s="3"/>
      <c r="I156" s="3"/>
      <c r="J156" s="3"/>
      <c r="K156" s="3"/>
      <c r="L156" s="2"/>
      <c r="M156" s="2"/>
      <c r="N156" s="2"/>
      <c r="O156" s="2"/>
      <c r="P156" s="2"/>
      <c r="Q156" s="2"/>
      <c r="R156" s="2"/>
      <c r="S156" s="2"/>
      <c r="T156" s="2"/>
      <c r="U156" s="2"/>
      <c r="V156" s="2"/>
      <c r="W156" s="2"/>
      <c r="X156" s="2"/>
      <c r="Y156" s="2"/>
      <c r="Z156" s="2"/>
    </row>
    <row r="157" ht="15.75" customHeight="1">
      <c r="A157" s="2"/>
      <c r="B157" s="3"/>
      <c r="C157" s="3"/>
      <c r="D157" s="3"/>
      <c r="E157" s="3"/>
      <c r="F157" s="3"/>
      <c r="G157" s="3"/>
      <c r="H157" s="3"/>
      <c r="I157" s="3"/>
      <c r="J157" s="3"/>
      <c r="K157" s="3"/>
      <c r="L157" s="2"/>
      <c r="M157" s="2"/>
      <c r="N157" s="2"/>
      <c r="O157" s="2"/>
      <c r="P157" s="2"/>
      <c r="Q157" s="2"/>
      <c r="R157" s="2"/>
      <c r="S157" s="2"/>
      <c r="T157" s="2"/>
      <c r="U157" s="2"/>
      <c r="V157" s="2"/>
      <c r="W157" s="2"/>
      <c r="X157" s="2"/>
      <c r="Y157" s="2"/>
      <c r="Z157" s="2"/>
    </row>
    <row r="158" ht="15.75" customHeight="1">
      <c r="A158" s="2"/>
      <c r="B158" s="3"/>
      <c r="C158" s="3"/>
      <c r="D158" s="3"/>
      <c r="E158" s="3"/>
      <c r="F158" s="3"/>
      <c r="G158" s="3"/>
      <c r="H158" s="3"/>
      <c r="I158" s="3"/>
      <c r="J158" s="3"/>
      <c r="K158" s="3"/>
      <c r="L158" s="2"/>
      <c r="M158" s="2"/>
      <c r="N158" s="2"/>
      <c r="O158" s="2"/>
      <c r="P158" s="2"/>
      <c r="Q158" s="2"/>
      <c r="R158" s="2"/>
      <c r="S158" s="2"/>
      <c r="T158" s="2"/>
      <c r="U158" s="2"/>
      <c r="V158" s="2"/>
      <c r="W158" s="2"/>
      <c r="X158" s="2"/>
      <c r="Y158" s="2"/>
      <c r="Z158" s="2"/>
    </row>
    <row r="159" ht="15.75" customHeight="1">
      <c r="A159" s="2"/>
      <c r="B159" s="3"/>
      <c r="C159" s="3"/>
      <c r="D159" s="3"/>
      <c r="E159" s="3"/>
      <c r="F159" s="3"/>
      <c r="G159" s="3"/>
      <c r="H159" s="3"/>
      <c r="I159" s="3"/>
      <c r="J159" s="3"/>
      <c r="K159" s="3"/>
      <c r="L159" s="2"/>
      <c r="M159" s="2"/>
      <c r="N159" s="2"/>
      <c r="O159" s="2"/>
      <c r="P159" s="2"/>
      <c r="Q159" s="2"/>
      <c r="R159" s="2"/>
      <c r="S159" s="2"/>
      <c r="T159" s="2"/>
      <c r="U159" s="2"/>
      <c r="V159" s="2"/>
      <c r="W159" s="2"/>
      <c r="X159" s="2"/>
      <c r="Y159" s="2"/>
      <c r="Z159" s="2"/>
    </row>
    <row r="160" ht="15.75" customHeight="1">
      <c r="A160" s="2"/>
      <c r="B160" s="3"/>
      <c r="C160" s="3"/>
      <c r="D160" s="3"/>
      <c r="E160" s="3"/>
      <c r="F160" s="3"/>
      <c r="G160" s="3"/>
      <c r="H160" s="3"/>
      <c r="I160" s="3"/>
      <c r="J160" s="3"/>
      <c r="K160" s="3"/>
      <c r="L160" s="2"/>
      <c r="M160" s="2"/>
      <c r="N160" s="2"/>
      <c r="O160" s="2"/>
      <c r="P160" s="2"/>
      <c r="Q160" s="2"/>
      <c r="R160" s="2"/>
      <c r="S160" s="2"/>
      <c r="T160" s="2"/>
      <c r="U160" s="2"/>
      <c r="V160" s="2"/>
      <c r="W160" s="2"/>
      <c r="X160" s="2"/>
      <c r="Y160" s="2"/>
      <c r="Z160" s="2"/>
    </row>
    <row r="161" ht="15.75" customHeight="1">
      <c r="A161" s="2"/>
      <c r="B161" s="3"/>
      <c r="C161" s="3"/>
      <c r="D161" s="3"/>
      <c r="E161" s="3"/>
      <c r="F161" s="3"/>
      <c r="G161" s="3"/>
      <c r="H161" s="3"/>
      <c r="I161" s="3"/>
      <c r="J161" s="3"/>
      <c r="K161" s="3"/>
      <c r="L161" s="2"/>
      <c r="M161" s="2"/>
      <c r="N161" s="2"/>
      <c r="O161" s="2"/>
      <c r="P161" s="2"/>
      <c r="Q161" s="2"/>
      <c r="R161" s="2"/>
      <c r="S161" s="2"/>
      <c r="T161" s="2"/>
      <c r="U161" s="2"/>
      <c r="V161" s="2"/>
      <c r="W161" s="2"/>
      <c r="X161" s="2"/>
      <c r="Y161" s="2"/>
      <c r="Z161" s="2"/>
    </row>
    <row r="162" ht="15.75" customHeight="1">
      <c r="A162" s="2"/>
      <c r="B162" s="3"/>
      <c r="C162" s="3"/>
      <c r="D162" s="3"/>
      <c r="E162" s="3"/>
      <c r="F162" s="3"/>
      <c r="G162" s="3"/>
      <c r="H162" s="3"/>
      <c r="I162" s="3"/>
      <c r="J162" s="3"/>
      <c r="K162" s="3"/>
      <c r="L162" s="2"/>
      <c r="M162" s="2"/>
      <c r="N162" s="2"/>
      <c r="O162" s="2"/>
      <c r="P162" s="2"/>
      <c r="Q162" s="2"/>
      <c r="R162" s="2"/>
      <c r="S162" s="2"/>
      <c r="T162" s="2"/>
      <c r="U162" s="2"/>
      <c r="V162" s="2"/>
      <c r="W162" s="2"/>
      <c r="X162" s="2"/>
      <c r="Y162" s="2"/>
      <c r="Z162" s="2"/>
    </row>
    <row r="163" ht="15.75" customHeight="1">
      <c r="A163" s="2"/>
      <c r="B163" s="3"/>
      <c r="C163" s="3"/>
      <c r="D163" s="3"/>
      <c r="E163" s="3"/>
      <c r="F163" s="3"/>
      <c r="G163" s="3"/>
      <c r="H163" s="3"/>
      <c r="I163" s="3"/>
      <c r="J163" s="3"/>
      <c r="K163" s="3"/>
      <c r="L163" s="2"/>
      <c r="M163" s="2"/>
      <c r="N163" s="2"/>
      <c r="O163" s="2"/>
      <c r="P163" s="2"/>
      <c r="Q163" s="2"/>
      <c r="R163" s="2"/>
      <c r="S163" s="2"/>
      <c r="T163" s="2"/>
      <c r="U163" s="2"/>
      <c r="V163" s="2"/>
      <c r="W163" s="2"/>
      <c r="X163" s="2"/>
      <c r="Y163" s="2"/>
      <c r="Z163" s="2"/>
    </row>
    <row r="164" ht="15.75" customHeight="1">
      <c r="A164" s="2"/>
      <c r="B164" s="3"/>
      <c r="C164" s="3"/>
      <c r="D164" s="3"/>
      <c r="E164" s="3"/>
      <c r="F164" s="3"/>
      <c r="G164" s="3"/>
      <c r="H164" s="3"/>
      <c r="I164" s="3"/>
      <c r="J164" s="3"/>
      <c r="K164" s="3"/>
      <c r="L164" s="2"/>
      <c r="M164" s="2"/>
      <c r="N164" s="2"/>
      <c r="O164" s="2"/>
      <c r="P164" s="2"/>
      <c r="Q164" s="2"/>
      <c r="R164" s="2"/>
      <c r="S164" s="2"/>
      <c r="T164" s="2"/>
      <c r="U164" s="2"/>
      <c r="V164" s="2"/>
      <c r="W164" s="2"/>
      <c r="X164" s="2"/>
      <c r="Y164" s="2"/>
      <c r="Z164" s="2"/>
    </row>
    <row r="165" ht="15.75" customHeight="1">
      <c r="A165" s="2"/>
      <c r="B165" s="3"/>
      <c r="C165" s="3"/>
      <c r="D165" s="3"/>
      <c r="E165" s="3"/>
      <c r="F165" s="3"/>
      <c r="G165" s="3"/>
      <c r="H165" s="3"/>
      <c r="I165" s="3"/>
      <c r="J165" s="3"/>
      <c r="K165" s="3"/>
      <c r="L165" s="2"/>
      <c r="M165" s="2"/>
      <c r="N165" s="2"/>
      <c r="O165" s="2"/>
      <c r="P165" s="2"/>
      <c r="Q165" s="2"/>
      <c r="R165" s="2"/>
      <c r="S165" s="2"/>
      <c r="T165" s="2"/>
      <c r="U165" s="2"/>
      <c r="V165" s="2"/>
      <c r="W165" s="2"/>
      <c r="X165" s="2"/>
      <c r="Y165" s="2"/>
      <c r="Z165" s="2"/>
    </row>
    <row r="166" ht="15.75" customHeight="1">
      <c r="A166" s="2"/>
      <c r="B166" s="3"/>
      <c r="C166" s="3"/>
      <c r="D166" s="3"/>
      <c r="E166" s="3"/>
      <c r="F166" s="3"/>
      <c r="G166" s="3"/>
      <c r="H166" s="3"/>
      <c r="I166" s="3"/>
      <c r="J166" s="3"/>
      <c r="K166" s="3"/>
      <c r="L166" s="2"/>
      <c r="M166" s="2"/>
      <c r="N166" s="2"/>
      <c r="O166" s="2"/>
      <c r="P166" s="2"/>
      <c r="Q166" s="2"/>
      <c r="R166" s="2"/>
      <c r="S166" s="2"/>
      <c r="T166" s="2"/>
      <c r="U166" s="2"/>
      <c r="V166" s="2"/>
      <c r="W166" s="2"/>
      <c r="X166" s="2"/>
      <c r="Y166" s="2"/>
      <c r="Z166" s="2"/>
    </row>
    <row r="167" ht="15.75" customHeight="1">
      <c r="A167" s="2"/>
      <c r="B167" s="3"/>
      <c r="C167" s="3"/>
      <c r="D167" s="3"/>
      <c r="E167" s="3"/>
      <c r="F167" s="3"/>
      <c r="G167" s="3"/>
      <c r="H167" s="3"/>
      <c r="I167" s="3"/>
      <c r="J167" s="3"/>
      <c r="K167" s="3"/>
      <c r="L167" s="2"/>
      <c r="M167" s="2"/>
      <c r="N167" s="2"/>
      <c r="O167" s="2"/>
      <c r="P167" s="2"/>
      <c r="Q167" s="2"/>
      <c r="R167" s="2"/>
      <c r="S167" s="2"/>
      <c r="T167" s="2"/>
      <c r="U167" s="2"/>
      <c r="V167" s="2"/>
      <c r="W167" s="2"/>
      <c r="X167" s="2"/>
      <c r="Y167" s="2"/>
      <c r="Z167" s="2"/>
    </row>
    <row r="168" ht="15.75" customHeight="1">
      <c r="A168" s="2"/>
      <c r="B168" s="3"/>
      <c r="C168" s="3"/>
      <c r="D168" s="3"/>
      <c r="E168" s="3"/>
      <c r="F168" s="3"/>
      <c r="G168" s="3"/>
      <c r="H168" s="3"/>
      <c r="I168" s="3"/>
      <c r="J168" s="3"/>
      <c r="K168" s="3"/>
      <c r="L168" s="2"/>
      <c r="M168" s="2"/>
      <c r="N168" s="2"/>
      <c r="O168" s="2"/>
      <c r="P168" s="2"/>
      <c r="Q168" s="2"/>
      <c r="R168" s="2"/>
      <c r="S168" s="2"/>
      <c r="T168" s="2"/>
      <c r="U168" s="2"/>
      <c r="V168" s="2"/>
      <c r="W168" s="2"/>
      <c r="X168" s="2"/>
      <c r="Y168" s="2"/>
      <c r="Z168" s="2"/>
    </row>
    <row r="169" ht="15.75" customHeight="1">
      <c r="A169" s="2"/>
      <c r="B169" s="3"/>
      <c r="C169" s="3"/>
      <c r="D169" s="3"/>
      <c r="E169" s="3"/>
      <c r="F169" s="3"/>
      <c r="G169" s="3"/>
      <c r="H169" s="3"/>
      <c r="I169" s="3"/>
      <c r="J169" s="3"/>
      <c r="K169" s="3"/>
      <c r="L169" s="2"/>
      <c r="M169" s="2"/>
      <c r="N169" s="2"/>
      <c r="O169" s="2"/>
      <c r="P169" s="2"/>
      <c r="Q169" s="2"/>
      <c r="R169" s="2"/>
      <c r="S169" s="2"/>
      <c r="T169" s="2"/>
      <c r="U169" s="2"/>
      <c r="V169" s="2"/>
      <c r="W169" s="2"/>
      <c r="X169" s="2"/>
      <c r="Y169" s="2"/>
      <c r="Z169" s="2"/>
    </row>
    <row r="170" ht="15.75" customHeight="1">
      <c r="A170" s="2"/>
      <c r="B170" s="3"/>
      <c r="C170" s="3"/>
      <c r="D170" s="3"/>
      <c r="E170" s="3"/>
      <c r="F170" s="3"/>
      <c r="G170" s="3"/>
      <c r="H170" s="3"/>
      <c r="I170" s="3"/>
      <c r="J170" s="3"/>
      <c r="K170" s="3"/>
      <c r="L170" s="2"/>
      <c r="M170" s="2"/>
      <c r="N170" s="2"/>
      <c r="O170" s="2"/>
      <c r="P170" s="2"/>
      <c r="Q170" s="2"/>
      <c r="R170" s="2"/>
      <c r="S170" s="2"/>
      <c r="T170" s="2"/>
      <c r="U170" s="2"/>
      <c r="V170" s="2"/>
      <c r="W170" s="2"/>
      <c r="X170" s="2"/>
      <c r="Y170" s="2"/>
      <c r="Z170" s="2"/>
    </row>
    <row r="171" ht="15.75" customHeight="1">
      <c r="A171" s="2"/>
      <c r="B171" s="3"/>
      <c r="C171" s="3"/>
      <c r="D171" s="3"/>
      <c r="E171" s="3"/>
      <c r="F171" s="3"/>
      <c r="G171" s="3"/>
      <c r="H171" s="3"/>
      <c r="I171" s="3"/>
      <c r="J171" s="3"/>
      <c r="K171" s="3"/>
      <c r="L171" s="2"/>
      <c r="M171" s="2"/>
      <c r="N171" s="2"/>
      <c r="O171" s="2"/>
      <c r="P171" s="2"/>
      <c r="Q171" s="2"/>
      <c r="R171" s="2"/>
      <c r="S171" s="2"/>
      <c r="T171" s="2"/>
      <c r="U171" s="2"/>
      <c r="V171" s="2"/>
      <c r="W171" s="2"/>
      <c r="X171" s="2"/>
      <c r="Y171" s="2"/>
      <c r="Z171" s="2"/>
    </row>
    <row r="172" ht="15.75" customHeight="1">
      <c r="A172" s="2"/>
      <c r="B172" s="3"/>
      <c r="C172" s="3"/>
      <c r="D172" s="3"/>
      <c r="E172" s="3"/>
      <c r="F172" s="3"/>
      <c r="G172" s="3"/>
      <c r="H172" s="3"/>
      <c r="I172" s="3"/>
      <c r="J172" s="3"/>
      <c r="K172" s="3"/>
      <c r="L172" s="2"/>
      <c r="M172" s="2"/>
      <c r="N172" s="2"/>
      <c r="O172" s="2"/>
      <c r="P172" s="2"/>
      <c r="Q172" s="2"/>
      <c r="R172" s="2"/>
      <c r="S172" s="2"/>
      <c r="T172" s="2"/>
      <c r="U172" s="2"/>
      <c r="V172" s="2"/>
      <c r="W172" s="2"/>
      <c r="X172" s="2"/>
      <c r="Y172" s="2"/>
      <c r="Z172" s="2"/>
    </row>
    <row r="173" ht="15.75" customHeight="1">
      <c r="A173" s="2"/>
      <c r="B173" s="3"/>
      <c r="C173" s="3"/>
      <c r="D173" s="3"/>
      <c r="E173" s="3"/>
      <c r="F173" s="3"/>
      <c r="G173" s="3"/>
      <c r="H173" s="3"/>
      <c r="I173" s="3"/>
      <c r="J173" s="3"/>
      <c r="K173" s="3"/>
      <c r="L173" s="2"/>
      <c r="M173" s="2"/>
      <c r="N173" s="2"/>
      <c r="O173" s="2"/>
      <c r="P173" s="2"/>
      <c r="Q173" s="2"/>
      <c r="R173" s="2"/>
      <c r="S173" s="2"/>
      <c r="T173" s="2"/>
      <c r="U173" s="2"/>
      <c r="V173" s="2"/>
      <c r="W173" s="2"/>
      <c r="X173" s="2"/>
      <c r="Y173" s="2"/>
      <c r="Z173" s="2"/>
    </row>
    <row r="174" ht="15.75" customHeight="1">
      <c r="A174" s="2"/>
      <c r="B174" s="3"/>
      <c r="C174" s="3"/>
      <c r="D174" s="3"/>
      <c r="E174" s="3"/>
      <c r="F174" s="3"/>
      <c r="G174" s="3"/>
      <c r="H174" s="3"/>
      <c r="I174" s="3"/>
      <c r="J174" s="3"/>
      <c r="K174" s="3"/>
      <c r="L174" s="2"/>
      <c r="M174" s="2"/>
      <c r="N174" s="2"/>
      <c r="O174" s="2"/>
      <c r="P174" s="2"/>
      <c r="Q174" s="2"/>
      <c r="R174" s="2"/>
      <c r="S174" s="2"/>
      <c r="T174" s="2"/>
      <c r="U174" s="2"/>
      <c r="V174" s="2"/>
      <c r="W174" s="2"/>
      <c r="X174" s="2"/>
      <c r="Y174" s="2"/>
      <c r="Z174" s="2"/>
    </row>
    <row r="175" ht="15.75" customHeight="1">
      <c r="A175" s="2"/>
      <c r="B175" s="3"/>
      <c r="C175" s="3"/>
      <c r="D175" s="3"/>
      <c r="E175" s="3"/>
      <c r="F175" s="3"/>
      <c r="G175" s="3"/>
      <c r="H175" s="3"/>
      <c r="I175" s="3"/>
      <c r="J175" s="3"/>
      <c r="K175" s="3"/>
      <c r="L175" s="2"/>
      <c r="M175" s="2"/>
      <c r="N175" s="2"/>
      <c r="O175" s="2"/>
      <c r="P175" s="2"/>
      <c r="Q175" s="2"/>
      <c r="R175" s="2"/>
      <c r="S175" s="2"/>
      <c r="T175" s="2"/>
      <c r="U175" s="2"/>
      <c r="V175" s="2"/>
      <c r="W175" s="2"/>
      <c r="X175" s="2"/>
      <c r="Y175" s="2"/>
      <c r="Z175" s="2"/>
    </row>
    <row r="176" ht="15.75" customHeight="1">
      <c r="A176" s="2"/>
      <c r="B176" s="3"/>
      <c r="C176" s="3"/>
      <c r="D176" s="3"/>
      <c r="E176" s="3"/>
      <c r="F176" s="3"/>
      <c r="G176" s="3"/>
      <c r="H176" s="3"/>
      <c r="I176" s="3"/>
      <c r="J176" s="3"/>
      <c r="K176" s="3"/>
      <c r="L176" s="2"/>
      <c r="M176" s="2"/>
      <c r="N176" s="2"/>
      <c r="O176" s="2"/>
      <c r="P176" s="2"/>
      <c r="Q176" s="2"/>
      <c r="R176" s="2"/>
      <c r="S176" s="2"/>
      <c r="T176" s="2"/>
      <c r="U176" s="2"/>
      <c r="V176" s="2"/>
      <c r="W176" s="2"/>
      <c r="X176" s="2"/>
      <c r="Y176" s="2"/>
      <c r="Z176" s="2"/>
    </row>
    <row r="177" ht="15.75" customHeight="1">
      <c r="A177" s="2"/>
      <c r="B177" s="3"/>
      <c r="C177" s="3"/>
      <c r="D177" s="3"/>
      <c r="E177" s="3"/>
      <c r="F177" s="3"/>
      <c r="G177" s="3"/>
      <c r="H177" s="3"/>
      <c r="I177" s="3"/>
      <c r="J177" s="3"/>
      <c r="K177" s="3"/>
      <c r="L177" s="2"/>
      <c r="M177" s="2"/>
      <c r="N177" s="2"/>
      <c r="O177" s="2"/>
      <c r="P177" s="2"/>
      <c r="Q177" s="2"/>
      <c r="R177" s="2"/>
      <c r="S177" s="2"/>
      <c r="T177" s="2"/>
      <c r="U177" s="2"/>
      <c r="V177" s="2"/>
      <c r="W177" s="2"/>
      <c r="X177" s="2"/>
      <c r="Y177" s="2"/>
      <c r="Z177" s="2"/>
    </row>
    <row r="178" ht="15.75" customHeight="1">
      <c r="A178" s="2"/>
      <c r="B178" s="3"/>
      <c r="C178" s="3"/>
      <c r="D178" s="3"/>
      <c r="E178" s="3"/>
      <c r="F178" s="3"/>
      <c r="G178" s="3"/>
      <c r="H178" s="3"/>
      <c r="I178" s="3"/>
      <c r="J178" s="3"/>
      <c r="K178" s="3"/>
      <c r="L178" s="2"/>
      <c r="M178" s="2"/>
      <c r="N178" s="2"/>
      <c r="O178" s="2"/>
      <c r="P178" s="2"/>
      <c r="Q178" s="2"/>
      <c r="R178" s="2"/>
      <c r="S178" s="2"/>
      <c r="T178" s="2"/>
      <c r="U178" s="2"/>
      <c r="V178" s="2"/>
      <c r="W178" s="2"/>
      <c r="X178" s="2"/>
      <c r="Y178" s="2"/>
      <c r="Z178" s="2"/>
    </row>
    <row r="179" ht="15.75" customHeight="1">
      <c r="A179" s="2"/>
      <c r="B179" s="3"/>
      <c r="C179" s="3"/>
      <c r="D179" s="3"/>
      <c r="E179" s="3"/>
      <c r="F179" s="3"/>
      <c r="G179" s="3"/>
      <c r="H179" s="3"/>
      <c r="I179" s="3"/>
      <c r="J179" s="3"/>
      <c r="K179" s="3"/>
      <c r="L179" s="2"/>
      <c r="M179" s="2"/>
      <c r="N179" s="2"/>
      <c r="O179" s="2"/>
      <c r="P179" s="2"/>
      <c r="Q179" s="2"/>
      <c r="R179" s="2"/>
      <c r="S179" s="2"/>
      <c r="T179" s="2"/>
      <c r="U179" s="2"/>
      <c r="V179" s="2"/>
      <c r="W179" s="2"/>
      <c r="X179" s="2"/>
      <c r="Y179" s="2"/>
      <c r="Z179" s="2"/>
    </row>
    <row r="180" ht="15.75" customHeight="1">
      <c r="A180" s="2"/>
      <c r="B180" s="3"/>
      <c r="C180" s="3"/>
      <c r="D180" s="3"/>
      <c r="E180" s="3"/>
      <c r="F180" s="3"/>
      <c r="G180" s="3"/>
      <c r="H180" s="3"/>
      <c r="I180" s="3"/>
      <c r="J180" s="3"/>
      <c r="K180" s="3"/>
      <c r="L180" s="2"/>
      <c r="M180" s="2"/>
      <c r="N180" s="2"/>
      <c r="O180" s="2"/>
      <c r="P180" s="2"/>
      <c r="Q180" s="2"/>
      <c r="R180" s="2"/>
      <c r="S180" s="2"/>
      <c r="T180" s="2"/>
      <c r="U180" s="2"/>
      <c r="V180" s="2"/>
      <c r="W180" s="2"/>
      <c r="X180" s="2"/>
      <c r="Y180" s="2"/>
      <c r="Z180" s="2"/>
    </row>
    <row r="181" ht="15.75" customHeight="1">
      <c r="A181" s="2"/>
      <c r="B181" s="3"/>
      <c r="C181" s="3"/>
      <c r="D181" s="3"/>
      <c r="E181" s="3"/>
      <c r="F181" s="3"/>
      <c r="G181" s="3"/>
      <c r="H181" s="3"/>
      <c r="I181" s="3"/>
      <c r="J181" s="3"/>
      <c r="K181" s="3"/>
      <c r="L181" s="2"/>
      <c r="M181" s="2"/>
      <c r="N181" s="2"/>
      <c r="O181" s="2"/>
      <c r="P181" s="2"/>
      <c r="Q181" s="2"/>
      <c r="R181" s="2"/>
      <c r="S181" s="2"/>
      <c r="T181" s="2"/>
      <c r="U181" s="2"/>
      <c r="V181" s="2"/>
      <c r="W181" s="2"/>
      <c r="X181" s="2"/>
      <c r="Y181" s="2"/>
      <c r="Z181" s="2"/>
    </row>
    <row r="182" ht="15.75" customHeight="1">
      <c r="A182" s="2"/>
      <c r="B182" s="3"/>
      <c r="C182" s="3"/>
      <c r="D182" s="3"/>
      <c r="E182" s="3"/>
      <c r="F182" s="3"/>
      <c r="G182" s="3"/>
      <c r="H182" s="3"/>
      <c r="I182" s="3"/>
      <c r="J182" s="3"/>
      <c r="K182" s="3"/>
      <c r="L182" s="2"/>
      <c r="M182" s="2"/>
      <c r="N182" s="2"/>
      <c r="O182" s="2"/>
      <c r="P182" s="2"/>
      <c r="Q182" s="2"/>
      <c r="R182" s="2"/>
      <c r="S182" s="2"/>
      <c r="T182" s="2"/>
      <c r="U182" s="2"/>
      <c r="V182" s="2"/>
      <c r="W182" s="2"/>
      <c r="X182" s="2"/>
      <c r="Y182" s="2"/>
      <c r="Z182" s="2"/>
    </row>
    <row r="183" ht="15.75" customHeight="1">
      <c r="A183" s="2"/>
      <c r="B183" s="3"/>
      <c r="C183" s="3"/>
      <c r="D183" s="3"/>
      <c r="E183" s="3"/>
      <c r="F183" s="3"/>
      <c r="G183" s="3"/>
      <c r="H183" s="3"/>
      <c r="I183" s="3"/>
      <c r="J183" s="3"/>
      <c r="K183" s="3"/>
      <c r="L183" s="2"/>
      <c r="M183" s="2"/>
      <c r="N183" s="2"/>
      <c r="O183" s="2"/>
      <c r="P183" s="2"/>
      <c r="Q183" s="2"/>
      <c r="R183" s="2"/>
      <c r="S183" s="2"/>
      <c r="T183" s="2"/>
      <c r="U183" s="2"/>
      <c r="V183" s="2"/>
      <c r="W183" s="2"/>
      <c r="X183" s="2"/>
      <c r="Y183" s="2"/>
      <c r="Z183" s="2"/>
    </row>
    <row r="184" ht="15.75" customHeight="1">
      <c r="A184" s="2"/>
      <c r="B184" s="3"/>
      <c r="C184" s="3"/>
      <c r="D184" s="3"/>
      <c r="E184" s="3"/>
      <c r="F184" s="3"/>
      <c r="G184" s="3"/>
      <c r="H184" s="3"/>
      <c r="I184" s="3"/>
      <c r="J184" s="3"/>
      <c r="K184" s="3"/>
      <c r="L184" s="2"/>
      <c r="M184" s="2"/>
      <c r="N184" s="2"/>
      <c r="O184" s="2"/>
      <c r="P184" s="2"/>
      <c r="Q184" s="2"/>
      <c r="R184" s="2"/>
      <c r="S184" s="2"/>
      <c r="T184" s="2"/>
      <c r="U184" s="2"/>
      <c r="V184" s="2"/>
      <c r="W184" s="2"/>
      <c r="X184" s="2"/>
      <c r="Y184" s="2"/>
      <c r="Z184" s="2"/>
    </row>
    <row r="185" ht="15.75" customHeight="1">
      <c r="A185" s="2"/>
      <c r="B185" s="3"/>
      <c r="C185" s="3"/>
      <c r="D185" s="3"/>
      <c r="E185" s="3"/>
      <c r="F185" s="3"/>
      <c r="G185" s="3"/>
      <c r="H185" s="3"/>
      <c r="I185" s="3"/>
      <c r="J185" s="3"/>
      <c r="K185" s="3"/>
      <c r="L185" s="2"/>
      <c r="M185" s="2"/>
      <c r="N185" s="2"/>
      <c r="O185" s="2"/>
      <c r="P185" s="2"/>
      <c r="Q185" s="2"/>
      <c r="R185" s="2"/>
      <c r="S185" s="2"/>
      <c r="T185" s="2"/>
      <c r="U185" s="2"/>
      <c r="V185" s="2"/>
      <c r="W185" s="2"/>
      <c r="X185" s="2"/>
      <c r="Y185" s="2"/>
      <c r="Z185" s="2"/>
    </row>
    <row r="186" ht="15.75" customHeight="1">
      <c r="A186" s="2"/>
      <c r="B186" s="3"/>
      <c r="C186" s="3"/>
      <c r="D186" s="3"/>
      <c r="E186" s="3"/>
      <c r="F186" s="3"/>
      <c r="G186" s="3"/>
      <c r="H186" s="3"/>
      <c r="I186" s="3"/>
      <c r="J186" s="3"/>
      <c r="K186" s="3"/>
      <c r="L186" s="2"/>
      <c r="M186" s="2"/>
      <c r="N186" s="2"/>
      <c r="O186" s="2"/>
      <c r="P186" s="2"/>
      <c r="Q186" s="2"/>
      <c r="R186" s="2"/>
      <c r="S186" s="2"/>
      <c r="T186" s="2"/>
      <c r="U186" s="2"/>
      <c r="V186" s="2"/>
      <c r="W186" s="2"/>
      <c r="X186" s="2"/>
      <c r="Y186" s="2"/>
      <c r="Z186" s="2"/>
    </row>
    <row r="187" ht="15.75" customHeight="1">
      <c r="A187" s="2"/>
      <c r="B187" s="3"/>
      <c r="C187" s="3"/>
      <c r="D187" s="3"/>
      <c r="E187" s="3"/>
      <c r="F187" s="3"/>
      <c r="G187" s="3"/>
      <c r="H187" s="3"/>
      <c r="I187" s="3"/>
      <c r="J187" s="3"/>
      <c r="K187" s="3"/>
      <c r="L187" s="2"/>
      <c r="M187" s="2"/>
      <c r="N187" s="2"/>
      <c r="O187" s="2"/>
      <c r="P187" s="2"/>
      <c r="Q187" s="2"/>
      <c r="R187" s="2"/>
      <c r="S187" s="2"/>
      <c r="T187" s="2"/>
      <c r="U187" s="2"/>
      <c r="V187" s="2"/>
      <c r="W187" s="2"/>
      <c r="X187" s="2"/>
      <c r="Y187" s="2"/>
      <c r="Z187" s="2"/>
    </row>
    <row r="188" ht="15.75" customHeight="1">
      <c r="A188" s="2"/>
      <c r="B188" s="3"/>
      <c r="C188" s="3"/>
      <c r="D188" s="3"/>
      <c r="E188" s="3"/>
      <c r="F188" s="3"/>
      <c r="G188" s="3"/>
      <c r="H188" s="3"/>
      <c r="I188" s="3"/>
      <c r="J188" s="3"/>
      <c r="K188" s="3"/>
      <c r="L188" s="2"/>
      <c r="M188" s="2"/>
      <c r="N188" s="2"/>
      <c r="O188" s="2"/>
      <c r="P188" s="2"/>
      <c r="Q188" s="2"/>
      <c r="R188" s="2"/>
      <c r="S188" s="2"/>
      <c r="T188" s="2"/>
      <c r="U188" s="2"/>
      <c r="V188" s="2"/>
      <c r="W188" s="2"/>
      <c r="X188" s="2"/>
      <c r="Y188" s="2"/>
      <c r="Z188" s="2"/>
    </row>
    <row r="189" ht="15.75" customHeight="1">
      <c r="A189" s="2"/>
      <c r="B189" s="3"/>
      <c r="C189" s="3"/>
      <c r="D189" s="3"/>
      <c r="E189" s="3"/>
      <c r="F189" s="3"/>
      <c r="G189" s="3"/>
      <c r="H189" s="3"/>
      <c r="I189" s="3"/>
      <c r="J189" s="3"/>
      <c r="K189" s="3"/>
      <c r="L189" s="2"/>
      <c r="M189" s="2"/>
      <c r="N189" s="2"/>
      <c r="O189" s="2"/>
      <c r="P189" s="2"/>
      <c r="Q189" s="2"/>
      <c r="R189" s="2"/>
      <c r="S189" s="2"/>
      <c r="T189" s="2"/>
      <c r="U189" s="2"/>
      <c r="V189" s="2"/>
      <c r="W189" s="2"/>
      <c r="X189" s="2"/>
      <c r="Y189" s="2"/>
      <c r="Z189" s="2"/>
    </row>
    <row r="190" ht="15.75" customHeight="1">
      <c r="A190" s="2"/>
      <c r="B190" s="3"/>
      <c r="C190" s="3"/>
      <c r="D190" s="3"/>
      <c r="E190" s="3"/>
      <c r="F190" s="3"/>
      <c r="G190" s="3"/>
      <c r="H190" s="3"/>
      <c r="I190" s="3"/>
      <c r="J190" s="3"/>
      <c r="K190" s="3"/>
      <c r="L190" s="2"/>
      <c r="M190" s="2"/>
      <c r="N190" s="2"/>
      <c r="O190" s="2"/>
      <c r="P190" s="2"/>
      <c r="Q190" s="2"/>
      <c r="R190" s="2"/>
      <c r="S190" s="2"/>
      <c r="T190" s="2"/>
      <c r="U190" s="2"/>
      <c r="V190" s="2"/>
      <c r="W190" s="2"/>
      <c r="X190" s="2"/>
      <c r="Y190" s="2"/>
      <c r="Z190" s="2"/>
    </row>
    <row r="191" ht="15.75" customHeight="1">
      <c r="A191" s="2"/>
      <c r="B191" s="3"/>
      <c r="C191" s="3"/>
      <c r="D191" s="3"/>
      <c r="E191" s="3"/>
      <c r="F191" s="3"/>
      <c r="G191" s="3"/>
      <c r="H191" s="3"/>
      <c r="I191" s="3"/>
      <c r="J191" s="3"/>
      <c r="K191" s="3"/>
      <c r="L191" s="2"/>
      <c r="M191" s="2"/>
      <c r="N191" s="2"/>
      <c r="O191" s="2"/>
      <c r="P191" s="2"/>
      <c r="Q191" s="2"/>
      <c r="R191" s="2"/>
      <c r="S191" s="2"/>
      <c r="T191" s="2"/>
      <c r="U191" s="2"/>
      <c r="V191" s="2"/>
      <c r="W191" s="2"/>
      <c r="X191" s="2"/>
      <c r="Y191" s="2"/>
      <c r="Z191" s="2"/>
    </row>
    <row r="192" ht="15.75" customHeight="1">
      <c r="A192" s="2"/>
      <c r="B192" s="3"/>
      <c r="C192" s="3"/>
      <c r="D192" s="3"/>
      <c r="E192" s="3"/>
      <c r="F192" s="3"/>
      <c r="G192" s="3"/>
      <c r="H192" s="3"/>
      <c r="I192" s="3"/>
      <c r="J192" s="3"/>
      <c r="K192" s="3"/>
      <c r="L192" s="2"/>
      <c r="M192" s="2"/>
      <c r="N192" s="2"/>
      <c r="O192" s="2"/>
      <c r="P192" s="2"/>
      <c r="Q192" s="2"/>
      <c r="R192" s="2"/>
      <c r="S192" s="2"/>
      <c r="T192" s="2"/>
      <c r="U192" s="2"/>
      <c r="V192" s="2"/>
      <c r="W192" s="2"/>
      <c r="X192" s="2"/>
      <c r="Y192" s="2"/>
      <c r="Z192" s="2"/>
    </row>
    <row r="193" ht="15.75" customHeight="1">
      <c r="A193" s="2"/>
      <c r="B193" s="3"/>
      <c r="C193" s="3"/>
      <c r="D193" s="3"/>
      <c r="E193" s="3"/>
      <c r="F193" s="3"/>
      <c r="G193" s="3"/>
      <c r="H193" s="3"/>
      <c r="I193" s="3"/>
      <c r="J193" s="3"/>
      <c r="K193" s="3"/>
      <c r="L193" s="2"/>
      <c r="M193" s="2"/>
      <c r="N193" s="2"/>
      <c r="O193" s="2"/>
      <c r="P193" s="2"/>
      <c r="Q193" s="2"/>
      <c r="R193" s="2"/>
      <c r="S193" s="2"/>
      <c r="T193" s="2"/>
      <c r="U193" s="2"/>
      <c r="V193" s="2"/>
      <c r="W193" s="2"/>
      <c r="X193" s="2"/>
      <c r="Y193" s="2"/>
      <c r="Z193" s="2"/>
    </row>
    <row r="194" ht="15.75" customHeight="1">
      <c r="A194" s="2"/>
      <c r="B194" s="3"/>
      <c r="C194" s="3"/>
      <c r="D194" s="3"/>
      <c r="E194" s="3"/>
      <c r="F194" s="3"/>
      <c r="G194" s="3"/>
      <c r="H194" s="3"/>
      <c r="I194" s="3"/>
      <c r="J194" s="3"/>
      <c r="K194" s="3"/>
      <c r="L194" s="2"/>
      <c r="M194" s="2"/>
      <c r="N194" s="2"/>
      <c r="O194" s="2"/>
      <c r="P194" s="2"/>
      <c r="Q194" s="2"/>
      <c r="R194" s="2"/>
      <c r="S194" s="2"/>
      <c r="T194" s="2"/>
      <c r="U194" s="2"/>
      <c r="V194" s="2"/>
      <c r="W194" s="2"/>
      <c r="X194" s="2"/>
      <c r="Y194" s="2"/>
      <c r="Z194" s="2"/>
    </row>
    <row r="195" ht="15.75" customHeight="1">
      <c r="A195" s="2"/>
      <c r="B195" s="3"/>
      <c r="C195" s="3"/>
      <c r="D195" s="3"/>
      <c r="E195" s="3"/>
      <c r="F195" s="3"/>
      <c r="G195" s="3"/>
      <c r="H195" s="3"/>
      <c r="I195" s="3"/>
      <c r="J195" s="3"/>
      <c r="K195" s="3"/>
      <c r="L195" s="2"/>
      <c r="M195" s="2"/>
      <c r="N195" s="2"/>
      <c r="O195" s="2"/>
      <c r="P195" s="2"/>
      <c r="Q195" s="2"/>
      <c r="R195" s="2"/>
      <c r="S195" s="2"/>
      <c r="T195" s="2"/>
      <c r="U195" s="2"/>
      <c r="V195" s="2"/>
      <c r="W195" s="2"/>
      <c r="X195" s="2"/>
      <c r="Y195" s="2"/>
      <c r="Z195" s="2"/>
    </row>
    <row r="196" ht="15.75" customHeight="1">
      <c r="A196" s="2"/>
      <c r="B196" s="3"/>
      <c r="C196" s="3"/>
      <c r="D196" s="3"/>
      <c r="E196" s="3"/>
      <c r="F196" s="3"/>
      <c r="G196" s="3"/>
      <c r="H196" s="3"/>
      <c r="I196" s="3"/>
      <c r="J196" s="3"/>
      <c r="K196" s="3"/>
      <c r="L196" s="2"/>
      <c r="M196" s="2"/>
      <c r="N196" s="2"/>
      <c r="O196" s="2"/>
      <c r="P196" s="2"/>
      <c r="Q196" s="2"/>
      <c r="R196" s="2"/>
      <c r="S196" s="2"/>
      <c r="T196" s="2"/>
      <c r="U196" s="2"/>
      <c r="V196" s="2"/>
      <c r="W196" s="2"/>
      <c r="X196" s="2"/>
      <c r="Y196" s="2"/>
      <c r="Z196" s="2"/>
    </row>
    <row r="197" ht="15.75" customHeight="1">
      <c r="A197" s="2"/>
      <c r="B197" s="3"/>
      <c r="C197" s="3"/>
      <c r="D197" s="3"/>
      <c r="E197" s="3"/>
      <c r="F197" s="3"/>
      <c r="G197" s="3"/>
      <c r="H197" s="3"/>
      <c r="I197" s="3"/>
      <c r="J197" s="3"/>
      <c r="K197" s="3"/>
      <c r="L197" s="2"/>
      <c r="M197" s="2"/>
      <c r="N197" s="2"/>
      <c r="O197" s="2"/>
      <c r="P197" s="2"/>
      <c r="Q197" s="2"/>
      <c r="R197" s="2"/>
      <c r="S197" s="2"/>
      <c r="T197" s="2"/>
      <c r="U197" s="2"/>
      <c r="V197" s="2"/>
      <c r="W197" s="2"/>
      <c r="X197" s="2"/>
      <c r="Y197" s="2"/>
      <c r="Z197" s="2"/>
    </row>
    <row r="198" ht="15.75" customHeight="1">
      <c r="A198" s="2"/>
      <c r="B198" s="3"/>
      <c r="C198" s="3"/>
      <c r="D198" s="3"/>
      <c r="E198" s="3"/>
      <c r="F198" s="3"/>
      <c r="G198" s="3"/>
      <c r="H198" s="3"/>
      <c r="I198" s="3"/>
      <c r="J198" s="3"/>
      <c r="K198" s="3"/>
      <c r="L198" s="2"/>
      <c r="M198" s="2"/>
      <c r="N198" s="2"/>
      <c r="O198" s="2"/>
      <c r="P198" s="2"/>
      <c r="Q198" s="2"/>
      <c r="R198" s="2"/>
      <c r="S198" s="2"/>
      <c r="T198" s="2"/>
      <c r="U198" s="2"/>
      <c r="V198" s="2"/>
      <c r="W198" s="2"/>
      <c r="X198" s="2"/>
      <c r="Y198" s="2"/>
      <c r="Z198" s="2"/>
    </row>
    <row r="199" ht="15.75" customHeight="1">
      <c r="A199" s="2"/>
      <c r="B199" s="3"/>
      <c r="C199" s="3"/>
      <c r="D199" s="3"/>
      <c r="E199" s="3"/>
      <c r="F199" s="3"/>
      <c r="G199" s="3"/>
      <c r="H199" s="3"/>
      <c r="I199" s="3"/>
      <c r="J199" s="3"/>
      <c r="K199" s="3"/>
      <c r="L199" s="2"/>
      <c r="M199" s="2"/>
      <c r="N199" s="2"/>
      <c r="O199" s="2"/>
      <c r="P199" s="2"/>
      <c r="Q199" s="2"/>
      <c r="R199" s="2"/>
      <c r="S199" s="2"/>
      <c r="T199" s="2"/>
      <c r="U199" s="2"/>
      <c r="V199" s="2"/>
      <c r="W199" s="2"/>
      <c r="X199" s="2"/>
      <c r="Y199" s="2"/>
      <c r="Z199" s="2"/>
    </row>
    <row r="200" ht="15.75" customHeight="1">
      <c r="A200" s="2"/>
      <c r="B200" s="3"/>
      <c r="C200" s="3"/>
      <c r="D200" s="3"/>
      <c r="E200" s="3"/>
      <c r="F200" s="3"/>
      <c r="G200" s="3"/>
      <c r="H200" s="3"/>
      <c r="I200" s="3"/>
      <c r="J200" s="3"/>
      <c r="K200" s="3"/>
      <c r="L200" s="2"/>
      <c r="M200" s="2"/>
      <c r="N200" s="2"/>
      <c r="O200" s="2"/>
      <c r="P200" s="2"/>
      <c r="Q200" s="2"/>
      <c r="R200" s="2"/>
      <c r="S200" s="2"/>
      <c r="T200" s="2"/>
      <c r="U200" s="2"/>
      <c r="V200" s="2"/>
      <c r="W200" s="2"/>
      <c r="X200" s="2"/>
      <c r="Y200" s="2"/>
      <c r="Z200" s="2"/>
    </row>
    <row r="201" ht="15.75" customHeight="1">
      <c r="A201" s="2"/>
      <c r="B201" s="3"/>
      <c r="C201" s="3"/>
      <c r="D201" s="3"/>
      <c r="E201" s="3"/>
      <c r="F201" s="3"/>
      <c r="G201" s="3"/>
      <c r="H201" s="3"/>
      <c r="I201" s="3"/>
      <c r="J201" s="3"/>
      <c r="K201" s="3"/>
      <c r="L201" s="2"/>
      <c r="M201" s="2"/>
      <c r="N201" s="2"/>
      <c r="O201" s="2"/>
      <c r="P201" s="2"/>
      <c r="Q201" s="2"/>
      <c r="R201" s="2"/>
      <c r="S201" s="2"/>
      <c r="T201" s="2"/>
      <c r="U201" s="2"/>
      <c r="V201" s="2"/>
      <c r="W201" s="2"/>
      <c r="X201" s="2"/>
      <c r="Y201" s="2"/>
      <c r="Z201" s="2"/>
    </row>
    <row r="202" ht="15.75" customHeight="1">
      <c r="A202" s="2"/>
      <c r="B202" s="3"/>
      <c r="C202" s="3"/>
      <c r="D202" s="3"/>
      <c r="E202" s="3"/>
      <c r="F202" s="3"/>
      <c r="G202" s="3"/>
      <c r="H202" s="3"/>
      <c r="I202" s="3"/>
      <c r="J202" s="3"/>
      <c r="K202" s="3"/>
      <c r="L202" s="2"/>
      <c r="M202" s="2"/>
      <c r="N202" s="2"/>
      <c r="O202" s="2"/>
      <c r="P202" s="2"/>
      <c r="Q202" s="2"/>
      <c r="R202" s="2"/>
      <c r="S202" s="2"/>
      <c r="T202" s="2"/>
      <c r="U202" s="2"/>
      <c r="V202" s="2"/>
      <c r="W202" s="2"/>
      <c r="X202" s="2"/>
      <c r="Y202" s="2"/>
      <c r="Z202" s="2"/>
    </row>
    <row r="203" ht="15.75" customHeight="1">
      <c r="A203" s="2"/>
      <c r="B203" s="3"/>
      <c r="C203" s="3"/>
      <c r="D203" s="3"/>
      <c r="E203" s="3"/>
      <c r="F203" s="3"/>
      <c r="G203" s="3"/>
      <c r="H203" s="3"/>
      <c r="I203" s="3"/>
      <c r="J203" s="3"/>
      <c r="K203" s="3"/>
      <c r="L203" s="2"/>
      <c r="M203" s="2"/>
      <c r="N203" s="2"/>
      <c r="O203" s="2"/>
      <c r="P203" s="2"/>
      <c r="Q203" s="2"/>
      <c r="R203" s="2"/>
      <c r="S203" s="2"/>
      <c r="T203" s="2"/>
      <c r="U203" s="2"/>
      <c r="V203" s="2"/>
      <c r="W203" s="2"/>
      <c r="X203" s="2"/>
      <c r="Y203" s="2"/>
      <c r="Z203" s="2"/>
    </row>
    <row r="204" ht="15.75" customHeight="1">
      <c r="A204" s="2"/>
      <c r="B204" s="3"/>
      <c r="C204" s="3"/>
      <c r="D204" s="3"/>
      <c r="E204" s="3"/>
      <c r="F204" s="3"/>
      <c r="G204" s="3"/>
      <c r="H204" s="3"/>
      <c r="I204" s="3"/>
      <c r="J204" s="3"/>
      <c r="K204" s="3"/>
      <c r="L204" s="2"/>
      <c r="M204" s="2"/>
      <c r="N204" s="2"/>
      <c r="O204" s="2"/>
      <c r="P204" s="2"/>
      <c r="Q204" s="2"/>
      <c r="R204" s="2"/>
      <c r="S204" s="2"/>
      <c r="T204" s="2"/>
      <c r="U204" s="2"/>
      <c r="V204" s="2"/>
      <c r="W204" s="2"/>
      <c r="X204" s="2"/>
      <c r="Y204" s="2"/>
      <c r="Z204" s="2"/>
    </row>
    <row r="205" ht="15.75" customHeight="1">
      <c r="A205" s="2"/>
      <c r="B205" s="3"/>
      <c r="C205" s="3"/>
      <c r="D205" s="3"/>
      <c r="E205" s="3"/>
      <c r="F205" s="3"/>
      <c r="G205" s="3"/>
      <c r="H205" s="3"/>
      <c r="I205" s="3"/>
      <c r="J205" s="3"/>
      <c r="K205" s="3"/>
      <c r="L205" s="2"/>
      <c r="M205" s="2"/>
      <c r="N205" s="2"/>
      <c r="O205" s="2"/>
      <c r="P205" s="2"/>
      <c r="Q205" s="2"/>
      <c r="R205" s="2"/>
      <c r="S205" s="2"/>
      <c r="T205" s="2"/>
      <c r="U205" s="2"/>
      <c r="V205" s="2"/>
      <c r="W205" s="2"/>
      <c r="X205" s="2"/>
      <c r="Y205" s="2"/>
      <c r="Z205" s="2"/>
    </row>
    <row r="206" ht="15.75" customHeight="1">
      <c r="A206" s="2"/>
      <c r="B206" s="3"/>
      <c r="C206" s="3"/>
      <c r="D206" s="3"/>
      <c r="E206" s="3"/>
      <c r="F206" s="3"/>
      <c r="G206" s="3"/>
      <c r="H206" s="3"/>
      <c r="I206" s="3"/>
      <c r="J206" s="3"/>
      <c r="K206" s="3"/>
      <c r="L206" s="2"/>
      <c r="M206" s="2"/>
      <c r="N206" s="2"/>
      <c r="O206" s="2"/>
      <c r="P206" s="2"/>
      <c r="Q206" s="2"/>
      <c r="R206" s="2"/>
      <c r="S206" s="2"/>
      <c r="T206" s="2"/>
      <c r="U206" s="2"/>
      <c r="V206" s="2"/>
      <c r="W206" s="2"/>
      <c r="X206" s="2"/>
      <c r="Y206" s="2"/>
      <c r="Z206" s="2"/>
    </row>
    <row r="207" ht="15.75" customHeight="1">
      <c r="A207" s="2"/>
      <c r="B207" s="3"/>
      <c r="C207" s="3"/>
      <c r="D207" s="3"/>
      <c r="E207" s="3"/>
      <c r="F207" s="3"/>
      <c r="G207" s="3"/>
      <c r="H207" s="3"/>
      <c r="I207" s="3"/>
      <c r="J207" s="3"/>
      <c r="K207" s="3"/>
      <c r="L207" s="2"/>
      <c r="M207" s="2"/>
      <c r="N207" s="2"/>
      <c r="O207" s="2"/>
      <c r="P207" s="2"/>
      <c r="Q207" s="2"/>
      <c r="R207" s="2"/>
      <c r="S207" s="2"/>
      <c r="T207" s="2"/>
      <c r="U207" s="2"/>
      <c r="V207" s="2"/>
      <c r="W207" s="2"/>
      <c r="X207" s="2"/>
      <c r="Y207" s="2"/>
      <c r="Z207" s="2"/>
    </row>
    <row r="208" ht="15.75" customHeight="1">
      <c r="A208" s="2"/>
      <c r="B208" s="3"/>
      <c r="C208" s="3"/>
      <c r="D208" s="3"/>
      <c r="E208" s="3"/>
      <c r="F208" s="3"/>
      <c r="G208" s="3"/>
      <c r="H208" s="3"/>
      <c r="I208" s="3"/>
      <c r="J208" s="3"/>
      <c r="K208" s="3"/>
      <c r="L208" s="2"/>
      <c r="M208" s="2"/>
      <c r="N208" s="2"/>
      <c r="O208" s="2"/>
      <c r="P208" s="2"/>
      <c r="Q208" s="2"/>
      <c r="R208" s="2"/>
      <c r="S208" s="2"/>
      <c r="T208" s="2"/>
      <c r="U208" s="2"/>
      <c r="V208" s="2"/>
      <c r="W208" s="2"/>
      <c r="X208" s="2"/>
      <c r="Y208" s="2"/>
      <c r="Z208" s="2"/>
    </row>
    <row r="209" ht="15.75" customHeight="1">
      <c r="A209" s="2"/>
      <c r="B209" s="3"/>
      <c r="C209" s="3"/>
      <c r="D209" s="3"/>
      <c r="E209" s="3"/>
      <c r="F209" s="3"/>
      <c r="G209" s="3"/>
      <c r="H209" s="3"/>
      <c r="I209" s="3"/>
      <c r="J209" s="3"/>
      <c r="K209" s="3"/>
      <c r="L209" s="2"/>
      <c r="M209" s="2"/>
      <c r="N209" s="2"/>
      <c r="O209" s="2"/>
      <c r="P209" s="2"/>
      <c r="Q209" s="2"/>
      <c r="R209" s="2"/>
      <c r="S209" s="2"/>
      <c r="T209" s="2"/>
      <c r="U209" s="2"/>
      <c r="V209" s="2"/>
      <c r="W209" s="2"/>
      <c r="X209" s="2"/>
      <c r="Y209" s="2"/>
      <c r="Z209" s="2"/>
    </row>
    <row r="210" ht="15.75" customHeight="1">
      <c r="A210" s="2"/>
      <c r="B210" s="3"/>
      <c r="C210" s="3"/>
      <c r="D210" s="3"/>
      <c r="E210" s="3"/>
      <c r="F210" s="3"/>
      <c r="G210" s="3"/>
      <c r="H210" s="3"/>
      <c r="I210" s="3"/>
      <c r="J210" s="3"/>
      <c r="K210" s="3"/>
      <c r="L210" s="2"/>
      <c r="M210" s="2"/>
      <c r="N210" s="2"/>
      <c r="O210" s="2"/>
      <c r="P210" s="2"/>
      <c r="Q210" s="2"/>
      <c r="R210" s="2"/>
      <c r="S210" s="2"/>
      <c r="T210" s="2"/>
      <c r="U210" s="2"/>
      <c r="V210" s="2"/>
      <c r="W210" s="2"/>
      <c r="X210" s="2"/>
      <c r="Y210" s="2"/>
      <c r="Z210" s="2"/>
    </row>
    <row r="211" ht="15.75" customHeight="1">
      <c r="A211" s="2"/>
      <c r="B211" s="3"/>
      <c r="C211" s="3"/>
      <c r="D211" s="3"/>
      <c r="E211" s="3"/>
      <c r="F211" s="3"/>
      <c r="G211" s="3"/>
      <c r="H211" s="3"/>
      <c r="I211" s="3"/>
      <c r="J211" s="3"/>
      <c r="K211" s="3"/>
      <c r="L211" s="2"/>
      <c r="M211" s="2"/>
      <c r="N211" s="2"/>
      <c r="O211" s="2"/>
      <c r="P211" s="2"/>
      <c r="Q211" s="2"/>
      <c r="R211" s="2"/>
      <c r="S211" s="2"/>
      <c r="T211" s="2"/>
      <c r="U211" s="2"/>
      <c r="V211" s="2"/>
      <c r="W211" s="2"/>
      <c r="X211" s="2"/>
      <c r="Y211" s="2"/>
      <c r="Z211" s="2"/>
    </row>
    <row r="212" ht="15.75" customHeight="1">
      <c r="A212" s="2"/>
      <c r="B212" s="3"/>
      <c r="C212" s="3"/>
      <c r="D212" s="3"/>
      <c r="E212" s="3"/>
      <c r="F212" s="3"/>
      <c r="G212" s="3"/>
      <c r="H212" s="3"/>
      <c r="I212" s="3"/>
      <c r="J212" s="3"/>
      <c r="K212" s="3"/>
      <c r="L212" s="2"/>
      <c r="M212" s="2"/>
      <c r="N212" s="2"/>
      <c r="O212" s="2"/>
      <c r="P212" s="2"/>
      <c r="Q212" s="2"/>
      <c r="R212" s="2"/>
      <c r="S212" s="2"/>
      <c r="T212" s="2"/>
      <c r="U212" s="2"/>
      <c r="V212" s="2"/>
      <c r="W212" s="2"/>
      <c r="X212" s="2"/>
      <c r="Y212" s="2"/>
      <c r="Z212" s="2"/>
    </row>
    <row r="213" ht="15.75" customHeight="1">
      <c r="A213" s="2"/>
      <c r="B213" s="3"/>
      <c r="C213" s="3"/>
      <c r="D213" s="3"/>
      <c r="E213" s="3"/>
      <c r="F213" s="3"/>
      <c r="G213" s="3"/>
      <c r="H213" s="3"/>
      <c r="I213" s="3"/>
      <c r="J213" s="3"/>
      <c r="K213" s="3"/>
      <c r="L213" s="2"/>
      <c r="M213" s="2"/>
      <c r="N213" s="2"/>
      <c r="O213" s="2"/>
      <c r="P213" s="2"/>
      <c r="Q213" s="2"/>
      <c r="R213" s="2"/>
      <c r="S213" s="2"/>
      <c r="T213" s="2"/>
      <c r="U213" s="2"/>
      <c r="V213" s="2"/>
      <c r="W213" s="2"/>
      <c r="X213" s="2"/>
      <c r="Y213" s="2"/>
      <c r="Z213" s="2"/>
    </row>
    <row r="214" ht="15.75" customHeight="1">
      <c r="A214" s="2"/>
      <c r="B214" s="3"/>
      <c r="C214" s="3"/>
      <c r="D214" s="3"/>
      <c r="E214" s="3"/>
      <c r="F214" s="3"/>
      <c r="G214" s="3"/>
      <c r="H214" s="3"/>
      <c r="I214" s="3"/>
      <c r="J214" s="3"/>
      <c r="K214" s="3"/>
      <c r="L214" s="2"/>
      <c r="M214" s="2"/>
      <c r="N214" s="2"/>
      <c r="O214" s="2"/>
      <c r="P214" s="2"/>
      <c r="Q214" s="2"/>
      <c r="R214" s="2"/>
      <c r="S214" s="2"/>
      <c r="T214" s="2"/>
      <c r="U214" s="2"/>
      <c r="V214" s="2"/>
      <c r="W214" s="2"/>
      <c r="X214" s="2"/>
      <c r="Y214" s="2"/>
      <c r="Z214" s="2"/>
    </row>
    <row r="215" ht="15.75" customHeight="1">
      <c r="A215" s="2"/>
      <c r="B215" s="3"/>
      <c r="C215" s="3"/>
      <c r="D215" s="3"/>
      <c r="E215" s="3"/>
      <c r="F215" s="3"/>
      <c r="G215" s="3"/>
      <c r="H215" s="3"/>
      <c r="I215" s="3"/>
      <c r="J215" s="3"/>
      <c r="K215" s="3"/>
      <c r="L215" s="2"/>
      <c r="M215" s="2"/>
      <c r="N215" s="2"/>
      <c r="O215" s="2"/>
      <c r="P215" s="2"/>
      <c r="Q215" s="2"/>
      <c r="R215" s="2"/>
      <c r="S215" s="2"/>
      <c r="T215" s="2"/>
      <c r="U215" s="2"/>
      <c r="V215" s="2"/>
      <c r="W215" s="2"/>
      <c r="X215" s="2"/>
      <c r="Y215" s="2"/>
      <c r="Z215" s="2"/>
    </row>
    <row r="216" ht="15.75" customHeight="1">
      <c r="A216" s="2"/>
      <c r="B216" s="3"/>
      <c r="C216" s="3"/>
      <c r="D216" s="3"/>
      <c r="E216" s="3"/>
      <c r="F216" s="3"/>
      <c r="G216" s="3"/>
      <c r="H216" s="3"/>
      <c r="I216" s="3"/>
      <c r="J216" s="3"/>
      <c r="K216" s="3"/>
      <c r="L216" s="2"/>
      <c r="M216" s="2"/>
      <c r="N216" s="2"/>
      <c r="O216" s="2"/>
      <c r="P216" s="2"/>
      <c r="Q216" s="2"/>
      <c r="R216" s="2"/>
      <c r="S216" s="2"/>
      <c r="T216" s="2"/>
      <c r="U216" s="2"/>
      <c r="V216" s="2"/>
      <c r="W216" s="2"/>
      <c r="X216" s="2"/>
      <c r="Y216" s="2"/>
      <c r="Z216" s="2"/>
    </row>
    <row r="217" ht="15.75" customHeight="1">
      <c r="A217" s="2"/>
      <c r="B217" s="3"/>
      <c r="C217" s="3"/>
      <c r="D217" s="3"/>
      <c r="E217" s="3"/>
      <c r="F217" s="3"/>
      <c r="G217" s="3"/>
      <c r="H217" s="3"/>
      <c r="I217" s="3"/>
      <c r="J217" s="3"/>
      <c r="K217" s="3"/>
      <c r="L217" s="2"/>
      <c r="M217" s="2"/>
      <c r="N217" s="2"/>
      <c r="O217" s="2"/>
      <c r="P217" s="2"/>
      <c r="Q217" s="2"/>
      <c r="R217" s="2"/>
      <c r="S217" s="2"/>
      <c r="T217" s="2"/>
      <c r="U217" s="2"/>
      <c r="V217" s="2"/>
      <c r="W217" s="2"/>
      <c r="X217" s="2"/>
      <c r="Y217" s="2"/>
      <c r="Z217" s="2"/>
    </row>
    <row r="218" ht="15.75" customHeight="1">
      <c r="A218" s="2"/>
      <c r="B218" s="3"/>
      <c r="C218" s="3"/>
      <c r="D218" s="3"/>
      <c r="E218" s="3"/>
      <c r="F218" s="3"/>
      <c r="G218" s="3"/>
      <c r="H218" s="3"/>
      <c r="I218" s="3"/>
      <c r="J218" s="3"/>
      <c r="K218" s="3"/>
      <c r="L218" s="2"/>
      <c r="M218" s="2"/>
      <c r="N218" s="2"/>
      <c r="O218" s="2"/>
      <c r="P218" s="2"/>
      <c r="Q218" s="2"/>
      <c r="R218" s="2"/>
      <c r="S218" s="2"/>
      <c r="T218" s="2"/>
      <c r="U218" s="2"/>
      <c r="V218" s="2"/>
      <c r="W218" s="2"/>
      <c r="X218" s="2"/>
      <c r="Y218" s="2"/>
      <c r="Z218" s="2"/>
    </row>
    <row r="219" ht="15.75" customHeight="1">
      <c r="A219" s="2"/>
      <c r="B219" s="3"/>
      <c r="C219" s="3"/>
      <c r="D219" s="3"/>
      <c r="E219" s="3"/>
      <c r="F219" s="3"/>
      <c r="G219" s="3"/>
      <c r="H219" s="3"/>
      <c r="I219" s="3"/>
      <c r="J219" s="3"/>
      <c r="K219" s="3"/>
      <c r="L219" s="2"/>
      <c r="M219" s="2"/>
      <c r="N219" s="2"/>
      <c r="O219" s="2"/>
      <c r="P219" s="2"/>
      <c r="Q219" s="2"/>
      <c r="R219" s="2"/>
      <c r="S219" s="2"/>
      <c r="T219" s="2"/>
      <c r="U219" s="2"/>
      <c r="V219" s="2"/>
      <c r="W219" s="2"/>
      <c r="X219" s="2"/>
      <c r="Y219" s="2"/>
      <c r="Z219" s="2"/>
    </row>
    <row r="220" ht="15.75" customHeight="1">
      <c r="A220" s="2"/>
      <c r="B220" s="3"/>
      <c r="C220" s="3"/>
      <c r="D220" s="3"/>
      <c r="E220" s="3"/>
      <c r="F220" s="3"/>
      <c r="G220" s="3"/>
      <c r="H220" s="3"/>
      <c r="I220" s="3"/>
      <c r="J220" s="3"/>
      <c r="K220" s="3"/>
      <c r="L220" s="2"/>
      <c r="M220" s="2"/>
      <c r="N220" s="2"/>
      <c r="O220" s="2"/>
      <c r="P220" s="2"/>
      <c r="Q220" s="2"/>
      <c r="R220" s="2"/>
      <c r="S220" s="2"/>
      <c r="T220" s="2"/>
      <c r="U220" s="2"/>
      <c r="V220" s="2"/>
      <c r="W220" s="2"/>
      <c r="X220" s="2"/>
      <c r="Y220" s="2"/>
      <c r="Z220" s="2"/>
    </row>
    <row r="221" ht="15.75" customHeight="1">
      <c r="A221" s="2"/>
      <c r="B221" s="3"/>
      <c r="C221" s="3"/>
      <c r="D221" s="3"/>
      <c r="E221" s="3"/>
      <c r="F221" s="3"/>
      <c r="G221" s="3"/>
      <c r="H221" s="3"/>
      <c r="I221" s="3"/>
      <c r="J221" s="3"/>
      <c r="K221" s="3"/>
      <c r="L221" s="2"/>
      <c r="M221" s="2"/>
      <c r="N221" s="2"/>
      <c r="O221" s="2"/>
      <c r="P221" s="2"/>
      <c r="Q221" s="2"/>
      <c r="R221" s="2"/>
      <c r="S221" s="2"/>
      <c r="T221" s="2"/>
      <c r="U221" s="2"/>
      <c r="V221" s="2"/>
      <c r="W221" s="2"/>
      <c r="X221" s="2"/>
      <c r="Y221" s="2"/>
      <c r="Z221" s="2"/>
    </row>
    <row r="222" ht="15.75" customHeight="1">
      <c r="A222" s="2"/>
      <c r="B222" s="3"/>
      <c r="C222" s="3"/>
      <c r="D222" s="3"/>
      <c r="E222" s="3"/>
      <c r="F222" s="3"/>
      <c r="G222" s="3"/>
      <c r="H222" s="3"/>
      <c r="I222" s="3"/>
      <c r="J222" s="3"/>
      <c r="K222" s="3"/>
      <c r="L222" s="2"/>
      <c r="M222" s="2"/>
      <c r="N222" s="2"/>
      <c r="O222" s="2"/>
      <c r="P222" s="2"/>
      <c r="Q222" s="2"/>
      <c r="R222" s="2"/>
      <c r="S222" s="2"/>
      <c r="T222" s="2"/>
      <c r="U222" s="2"/>
      <c r="V222" s="2"/>
      <c r="W222" s="2"/>
      <c r="X222" s="2"/>
      <c r="Y222" s="2"/>
      <c r="Z222" s="2"/>
    </row>
    <row r="223" ht="15.75" customHeight="1">
      <c r="A223" s="2"/>
      <c r="B223" s="3"/>
      <c r="C223" s="3"/>
      <c r="D223" s="3"/>
      <c r="E223" s="3"/>
      <c r="F223" s="3"/>
      <c r="G223" s="3"/>
      <c r="H223" s="3"/>
      <c r="I223" s="3"/>
      <c r="J223" s="3"/>
      <c r="K223" s="3"/>
      <c r="L223" s="2"/>
      <c r="M223" s="2"/>
      <c r="N223" s="2"/>
      <c r="O223" s="2"/>
      <c r="P223" s="2"/>
      <c r="Q223" s="2"/>
      <c r="R223" s="2"/>
      <c r="S223" s="2"/>
      <c r="T223" s="2"/>
      <c r="U223" s="2"/>
      <c r="V223" s="2"/>
      <c r="W223" s="2"/>
      <c r="X223" s="2"/>
      <c r="Y223" s="2"/>
      <c r="Z223" s="2"/>
    </row>
    <row r="224" ht="15.75" customHeight="1">
      <c r="A224" s="2"/>
      <c r="B224" s="3"/>
      <c r="C224" s="3"/>
      <c r="D224" s="3"/>
      <c r="E224" s="3"/>
      <c r="F224" s="3"/>
      <c r="G224" s="3"/>
      <c r="H224" s="3"/>
      <c r="I224" s="3"/>
      <c r="J224" s="3"/>
      <c r="K224" s="3"/>
      <c r="L224" s="2"/>
      <c r="M224" s="2"/>
      <c r="N224" s="2"/>
      <c r="O224" s="2"/>
      <c r="P224" s="2"/>
      <c r="Q224" s="2"/>
      <c r="R224" s="2"/>
      <c r="S224" s="2"/>
      <c r="T224" s="2"/>
      <c r="U224" s="2"/>
      <c r="V224" s="2"/>
      <c r="W224" s="2"/>
      <c r="X224" s="2"/>
      <c r="Y224" s="2"/>
      <c r="Z224" s="2"/>
    </row>
    <row r="225" ht="15.75" customHeight="1">
      <c r="A225" s="2"/>
      <c r="B225" s="3"/>
      <c r="C225" s="3"/>
      <c r="D225" s="3"/>
      <c r="E225" s="3"/>
      <c r="F225" s="3"/>
      <c r="G225" s="3"/>
      <c r="H225" s="3"/>
      <c r="I225" s="3"/>
      <c r="J225" s="3"/>
      <c r="K225" s="3"/>
      <c r="L225" s="2"/>
      <c r="M225" s="2"/>
      <c r="N225" s="2"/>
      <c r="O225" s="2"/>
      <c r="P225" s="2"/>
      <c r="Q225" s="2"/>
      <c r="R225" s="2"/>
      <c r="S225" s="2"/>
      <c r="T225" s="2"/>
      <c r="U225" s="2"/>
      <c r="V225" s="2"/>
      <c r="W225" s="2"/>
      <c r="X225" s="2"/>
      <c r="Y225" s="2"/>
      <c r="Z225" s="2"/>
    </row>
    <row r="226" ht="15.75" customHeight="1">
      <c r="A226" s="2"/>
      <c r="B226" s="3"/>
      <c r="C226" s="3"/>
      <c r="D226" s="3"/>
      <c r="E226" s="3"/>
      <c r="F226" s="3"/>
      <c r="G226" s="3"/>
      <c r="H226" s="3"/>
      <c r="I226" s="3"/>
      <c r="J226" s="3"/>
      <c r="K226" s="3"/>
      <c r="L226" s="2"/>
      <c r="M226" s="2"/>
      <c r="N226" s="2"/>
      <c r="O226" s="2"/>
      <c r="P226" s="2"/>
      <c r="Q226" s="2"/>
      <c r="R226" s="2"/>
      <c r="S226" s="2"/>
      <c r="T226" s="2"/>
      <c r="U226" s="2"/>
      <c r="V226" s="2"/>
      <c r="W226" s="2"/>
      <c r="X226" s="2"/>
      <c r="Y226" s="2"/>
      <c r="Z226" s="2"/>
    </row>
    <row r="227" ht="15.75" customHeight="1">
      <c r="A227" s="2"/>
      <c r="B227" s="3"/>
      <c r="C227" s="3"/>
      <c r="D227" s="3"/>
      <c r="E227" s="3"/>
      <c r="F227" s="3"/>
      <c r="G227" s="3"/>
      <c r="H227" s="3"/>
      <c r="I227" s="3"/>
      <c r="J227" s="3"/>
      <c r="K227" s="3"/>
      <c r="L227" s="2"/>
      <c r="M227" s="2"/>
      <c r="N227" s="2"/>
      <c r="O227" s="2"/>
      <c r="P227" s="2"/>
      <c r="Q227" s="2"/>
      <c r="R227" s="2"/>
      <c r="S227" s="2"/>
      <c r="T227" s="2"/>
      <c r="U227" s="2"/>
      <c r="V227" s="2"/>
      <c r="W227" s="2"/>
      <c r="X227" s="2"/>
      <c r="Y227" s="2"/>
      <c r="Z227" s="2"/>
    </row>
    <row r="228" ht="15.75" customHeight="1">
      <c r="A228" s="2"/>
      <c r="B228" s="3"/>
      <c r="C228" s="3"/>
      <c r="D228" s="3"/>
      <c r="E228" s="3"/>
      <c r="F228" s="3"/>
      <c r="G228" s="3"/>
      <c r="H228" s="3"/>
      <c r="I228" s="3"/>
      <c r="J228" s="3"/>
      <c r="K228" s="3"/>
      <c r="L228" s="2"/>
      <c r="M228" s="2"/>
      <c r="N228" s="2"/>
      <c r="O228" s="2"/>
      <c r="P228" s="2"/>
      <c r="Q228" s="2"/>
      <c r="R228" s="2"/>
      <c r="S228" s="2"/>
      <c r="T228" s="2"/>
      <c r="U228" s="2"/>
      <c r="V228" s="2"/>
      <c r="W228" s="2"/>
      <c r="X228" s="2"/>
      <c r="Y228" s="2"/>
      <c r="Z228" s="2"/>
    </row>
    <row r="229" ht="15.75" customHeight="1">
      <c r="A229" s="2"/>
      <c r="B229" s="3"/>
      <c r="C229" s="3"/>
      <c r="D229" s="3"/>
      <c r="E229" s="3"/>
      <c r="F229" s="3"/>
      <c r="G229" s="3"/>
      <c r="H229" s="3"/>
      <c r="I229" s="3"/>
      <c r="J229" s="3"/>
      <c r="K229" s="3"/>
      <c r="L229" s="2"/>
      <c r="M229" s="2"/>
      <c r="N229" s="2"/>
      <c r="O229" s="2"/>
      <c r="P229" s="2"/>
      <c r="Q229" s="2"/>
      <c r="R229" s="2"/>
      <c r="S229" s="2"/>
      <c r="T229" s="2"/>
      <c r="U229" s="2"/>
      <c r="V229" s="2"/>
      <c r="W229" s="2"/>
      <c r="X229" s="2"/>
      <c r="Y229" s="2"/>
      <c r="Z229" s="2"/>
    </row>
    <row r="230" ht="15.75" customHeight="1">
      <c r="A230" s="2"/>
      <c r="B230" s="3"/>
      <c r="C230" s="3"/>
      <c r="D230" s="3"/>
      <c r="E230" s="3"/>
      <c r="F230" s="3"/>
      <c r="G230" s="3"/>
      <c r="H230" s="3"/>
      <c r="I230" s="3"/>
      <c r="J230" s="3"/>
      <c r="K230" s="3"/>
      <c r="L230" s="2"/>
      <c r="M230" s="2"/>
      <c r="N230" s="2"/>
      <c r="O230" s="2"/>
      <c r="P230" s="2"/>
      <c r="Q230" s="2"/>
      <c r="R230" s="2"/>
      <c r="S230" s="2"/>
      <c r="T230" s="2"/>
      <c r="U230" s="2"/>
      <c r="V230" s="2"/>
      <c r="W230" s="2"/>
      <c r="X230" s="2"/>
      <c r="Y230" s="2"/>
      <c r="Z230" s="2"/>
    </row>
    <row r="231" ht="15.75" customHeight="1">
      <c r="A231" s="2"/>
      <c r="B231" s="3"/>
      <c r="C231" s="3"/>
      <c r="D231" s="3"/>
      <c r="E231" s="3"/>
      <c r="F231" s="3"/>
      <c r="G231" s="3"/>
      <c r="H231" s="3"/>
      <c r="I231" s="3"/>
      <c r="J231" s="3"/>
      <c r="K231" s="3"/>
      <c r="L231" s="2"/>
      <c r="M231" s="2"/>
      <c r="N231" s="2"/>
      <c r="O231" s="2"/>
      <c r="P231" s="2"/>
      <c r="Q231" s="2"/>
      <c r="R231" s="2"/>
      <c r="S231" s="2"/>
      <c r="T231" s="2"/>
      <c r="U231" s="2"/>
      <c r="V231" s="2"/>
      <c r="W231" s="2"/>
      <c r="X231" s="2"/>
      <c r="Y231" s="2"/>
      <c r="Z231" s="2"/>
    </row>
    <row r="232" ht="15.75" customHeight="1">
      <c r="A232" s="2"/>
      <c r="B232" s="3"/>
      <c r="C232" s="3"/>
      <c r="D232" s="3"/>
      <c r="E232" s="3"/>
      <c r="F232" s="3"/>
      <c r="G232" s="3"/>
      <c r="H232" s="3"/>
      <c r="I232" s="3"/>
      <c r="J232" s="3"/>
      <c r="K232" s="3"/>
      <c r="L232" s="2"/>
      <c r="M232" s="2"/>
      <c r="N232" s="2"/>
      <c r="O232" s="2"/>
      <c r="P232" s="2"/>
      <c r="Q232" s="2"/>
      <c r="R232" s="2"/>
      <c r="S232" s="2"/>
      <c r="T232" s="2"/>
      <c r="U232" s="2"/>
      <c r="V232" s="2"/>
      <c r="W232" s="2"/>
      <c r="X232" s="2"/>
      <c r="Y232" s="2"/>
      <c r="Z232" s="2"/>
    </row>
    <row r="233" ht="15.75" customHeight="1">
      <c r="A233" s="2"/>
      <c r="B233" s="3"/>
      <c r="C233" s="3"/>
      <c r="D233" s="3"/>
      <c r="E233" s="3"/>
      <c r="F233" s="3"/>
      <c r="G233" s="3"/>
      <c r="H233" s="3"/>
      <c r="I233" s="3"/>
      <c r="J233" s="3"/>
      <c r="K233" s="3"/>
      <c r="L233" s="2"/>
      <c r="M233" s="2"/>
      <c r="N233" s="2"/>
      <c r="O233" s="2"/>
      <c r="P233" s="2"/>
      <c r="Q233" s="2"/>
      <c r="R233" s="2"/>
      <c r="S233" s="2"/>
      <c r="T233" s="2"/>
      <c r="U233" s="2"/>
      <c r="V233" s="2"/>
      <c r="W233" s="2"/>
      <c r="X233" s="2"/>
      <c r="Y233" s="2"/>
      <c r="Z233" s="2"/>
    </row>
    <row r="234" ht="15.75" customHeight="1">
      <c r="A234" s="2"/>
      <c r="B234" s="3"/>
      <c r="C234" s="3"/>
      <c r="D234" s="3"/>
      <c r="E234" s="3"/>
      <c r="F234" s="3"/>
      <c r="G234" s="3"/>
      <c r="H234" s="3"/>
      <c r="I234" s="3"/>
      <c r="J234" s="3"/>
      <c r="K234" s="3"/>
      <c r="L234" s="2"/>
      <c r="M234" s="2"/>
      <c r="N234" s="2"/>
      <c r="O234" s="2"/>
      <c r="P234" s="2"/>
      <c r="Q234" s="2"/>
      <c r="R234" s="2"/>
      <c r="S234" s="2"/>
      <c r="T234" s="2"/>
      <c r="U234" s="2"/>
      <c r="V234" s="2"/>
      <c r="W234" s="2"/>
      <c r="X234" s="2"/>
      <c r="Y234" s="2"/>
      <c r="Z234" s="2"/>
    </row>
    <row r="235" ht="15.75" customHeight="1">
      <c r="A235" s="2"/>
      <c r="B235" s="3"/>
      <c r="C235" s="3"/>
      <c r="D235" s="3"/>
      <c r="E235" s="3"/>
      <c r="F235" s="3"/>
      <c r="G235" s="3"/>
      <c r="H235" s="3"/>
      <c r="I235" s="3"/>
      <c r="J235" s="3"/>
      <c r="K235" s="3"/>
      <c r="L235" s="2"/>
      <c r="M235" s="2"/>
      <c r="N235" s="2"/>
      <c r="O235" s="2"/>
      <c r="P235" s="2"/>
      <c r="Q235" s="2"/>
      <c r="R235" s="2"/>
      <c r="S235" s="2"/>
      <c r="T235" s="2"/>
      <c r="U235" s="2"/>
      <c r="V235" s="2"/>
      <c r="W235" s="2"/>
      <c r="X235" s="2"/>
      <c r="Y235" s="2"/>
      <c r="Z235" s="2"/>
    </row>
    <row r="236" ht="15.75" customHeight="1">
      <c r="A236" s="2"/>
      <c r="B236" s="3"/>
      <c r="C236" s="3"/>
      <c r="D236" s="3"/>
      <c r="E236" s="3"/>
      <c r="F236" s="3"/>
      <c r="G236" s="3"/>
      <c r="H236" s="3"/>
      <c r="I236" s="3"/>
      <c r="J236" s="3"/>
      <c r="K236" s="3"/>
      <c r="L236" s="2"/>
      <c r="M236" s="2"/>
      <c r="N236" s="2"/>
      <c r="O236" s="2"/>
      <c r="P236" s="2"/>
      <c r="Q236" s="2"/>
      <c r="R236" s="2"/>
      <c r="S236" s="2"/>
      <c r="T236" s="2"/>
      <c r="U236" s="2"/>
      <c r="V236" s="2"/>
      <c r="W236" s="2"/>
      <c r="X236" s="2"/>
      <c r="Y236" s="2"/>
      <c r="Z236" s="2"/>
    </row>
    <row r="237" ht="15.75" customHeight="1">
      <c r="A237" s="2"/>
      <c r="B237" s="3"/>
      <c r="C237" s="3"/>
      <c r="D237" s="3"/>
      <c r="E237" s="3"/>
      <c r="F237" s="3"/>
      <c r="G237" s="3"/>
      <c r="H237" s="3"/>
      <c r="I237" s="3"/>
      <c r="J237" s="3"/>
      <c r="K237" s="3"/>
      <c r="L237" s="2"/>
      <c r="M237" s="2"/>
      <c r="N237" s="2"/>
      <c r="O237" s="2"/>
      <c r="P237" s="2"/>
      <c r="Q237" s="2"/>
      <c r="R237" s="2"/>
      <c r="S237" s="2"/>
      <c r="T237" s="2"/>
      <c r="U237" s="2"/>
      <c r="V237" s="2"/>
      <c r="W237" s="2"/>
      <c r="X237" s="2"/>
      <c r="Y237" s="2"/>
      <c r="Z237" s="2"/>
    </row>
    <row r="238" ht="15.75" customHeight="1">
      <c r="A238" s="2"/>
      <c r="B238" s="3"/>
      <c r="C238" s="3"/>
      <c r="D238" s="3"/>
      <c r="E238" s="3"/>
      <c r="F238" s="3"/>
      <c r="G238" s="3"/>
      <c r="H238" s="3"/>
      <c r="I238" s="3"/>
      <c r="J238" s="3"/>
      <c r="K238" s="3"/>
      <c r="L238" s="2"/>
      <c r="M238" s="2"/>
      <c r="N238" s="2"/>
      <c r="O238" s="2"/>
      <c r="P238" s="2"/>
      <c r="Q238" s="2"/>
      <c r="R238" s="2"/>
      <c r="S238" s="2"/>
      <c r="T238" s="2"/>
      <c r="U238" s="2"/>
      <c r="V238" s="2"/>
      <c r="W238" s="2"/>
      <c r="X238" s="2"/>
      <c r="Y238" s="2"/>
      <c r="Z238" s="2"/>
    </row>
    <row r="239" ht="15.75" customHeight="1">
      <c r="A239" s="2"/>
      <c r="B239" s="3"/>
      <c r="C239" s="3"/>
      <c r="D239" s="3"/>
      <c r="E239" s="3"/>
      <c r="F239" s="3"/>
      <c r="G239" s="3"/>
      <c r="H239" s="3"/>
      <c r="I239" s="3"/>
      <c r="J239" s="3"/>
      <c r="K239" s="3"/>
      <c r="L239" s="2"/>
      <c r="M239" s="2"/>
      <c r="N239" s="2"/>
      <c r="O239" s="2"/>
      <c r="P239" s="2"/>
      <c r="Q239" s="2"/>
      <c r="R239" s="2"/>
      <c r="S239" s="2"/>
      <c r="T239" s="2"/>
      <c r="U239" s="2"/>
      <c r="V239" s="2"/>
      <c r="W239" s="2"/>
      <c r="X239" s="2"/>
      <c r="Y239" s="2"/>
      <c r="Z239" s="2"/>
    </row>
    <row r="240" ht="15.75" customHeight="1">
      <c r="A240" s="2"/>
      <c r="B240" s="3"/>
      <c r="C240" s="3"/>
      <c r="D240" s="3"/>
      <c r="E240" s="3"/>
      <c r="F240" s="3"/>
      <c r="G240" s="3"/>
      <c r="H240" s="3"/>
      <c r="I240" s="3"/>
      <c r="J240" s="3"/>
      <c r="K240" s="3"/>
      <c r="L240" s="2"/>
      <c r="M240" s="2"/>
      <c r="N240" s="2"/>
      <c r="O240" s="2"/>
      <c r="P240" s="2"/>
      <c r="Q240" s="2"/>
      <c r="R240" s="2"/>
      <c r="S240" s="2"/>
      <c r="T240" s="2"/>
      <c r="U240" s="2"/>
      <c r="V240" s="2"/>
      <c r="W240" s="2"/>
      <c r="X240" s="2"/>
      <c r="Y240" s="2"/>
      <c r="Z240" s="2"/>
    </row>
    <row r="241" ht="15.75" customHeight="1">
      <c r="A241" s="2"/>
      <c r="B241" s="3"/>
      <c r="C241" s="3"/>
      <c r="D241" s="3"/>
      <c r="E241" s="3"/>
      <c r="F241" s="3"/>
      <c r="G241" s="3"/>
      <c r="H241" s="3"/>
      <c r="I241" s="3"/>
      <c r="J241" s="3"/>
      <c r="K241" s="3"/>
      <c r="L241" s="2"/>
      <c r="M241" s="2"/>
      <c r="N241" s="2"/>
      <c r="O241" s="2"/>
      <c r="P241" s="2"/>
      <c r="Q241" s="2"/>
      <c r="R241" s="2"/>
      <c r="S241" s="2"/>
      <c r="T241" s="2"/>
      <c r="U241" s="2"/>
      <c r="V241" s="2"/>
      <c r="W241" s="2"/>
      <c r="X241" s="2"/>
      <c r="Y241" s="2"/>
      <c r="Z241" s="2"/>
    </row>
    <row r="242" ht="15.75" customHeight="1">
      <c r="A242" s="2"/>
      <c r="B242" s="3"/>
      <c r="C242" s="3"/>
      <c r="D242" s="3"/>
      <c r="E242" s="3"/>
      <c r="F242" s="3"/>
      <c r="G242" s="3"/>
      <c r="H242" s="3"/>
      <c r="I242" s="3"/>
      <c r="J242" s="3"/>
      <c r="K242" s="3"/>
      <c r="L242" s="2"/>
      <c r="M242" s="2"/>
      <c r="N242" s="2"/>
      <c r="O242" s="2"/>
      <c r="P242" s="2"/>
      <c r="Q242" s="2"/>
      <c r="R242" s="2"/>
      <c r="S242" s="2"/>
      <c r="T242" s="2"/>
      <c r="U242" s="2"/>
      <c r="V242" s="2"/>
      <c r="W242" s="2"/>
      <c r="X242" s="2"/>
      <c r="Y242" s="2"/>
      <c r="Z242" s="2"/>
    </row>
    <row r="243" ht="15.75" customHeight="1">
      <c r="A243" s="2"/>
      <c r="B243" s="3"/>
      <c r="C243" s="3"/>
      <c r="D243" s="3"/>
      <c r="E243" s="3"/>
      <c r="F243" s="3"/>
      <c r="G243" s="3"/>
      <c r="H243" s="3"/>
      <c r="I243" s="3"/>
      <c r="J243" s="3"/>
      <c r="K243" s="3"/>
      <c r="L243" s="2"/>
      <c r="M243" s="2"/>
      <c r="N243" s="2"/>
      <c r="O243" s="2"/>
      <c r="P243" s="2"/>
      <c r="Q243" s="2"/>
      <c r="R243" s="2"/>
      <c r="S243" s="2"/>
      <c r="T243" s="2"/>
      <c r="U243" s="2"/>
      <c r="V243" s="2"/>
      <c r="W243" s="2"/>
      <c r="X243" s="2"/>
      <c r="Y243" s="2"/>
      <c r="Z243" s="2"/>
    </row>
    <row r="244" ht="15.75" customHeight="1">
      <c r="A244" s="2"/>
      <c r="B244" s="3"/>
      <c r="C244" s="3"/>
      <c r="D244" s="3"/>
      <c r="E244" s="3"/>
      <c r="F244" s="3"/>
      <c r="G244" s="3"/>
      <c r="H244" s="3"/>
      <c r="I244" s="3"/>
      <c r="J244" s="3"/>
      <c r="K244" s="3"/>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9.71"/>
    <col customWidth="1" min="2"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201.0</v>
      </c>
      <c r="C3" s="1">
        <v>316.0</v>
      </c>
      <c r="D3" s="1">
        <v>481.0</v>
      </c>
      <c r="E3" s="1">
        <v>559.0</v>
      </c>
      <c r="F3" s="1">
        <v>555.0</v>
      </c>
      <c r="G3" s="1">
        <v>816.0</v>
      </c>
      <c r="H3" s="1">
        <v>889.0</v>
      </c>
      <c r="I3" s="1">
        <v>892.0</v>
      </c>
      <c r="J3" s="1">
        <v>930.0</v>
      </c>
      <c r="K3" s="1">
        <v>571.0</v>
      </c>
      <c r="L3" s="2"/>
      <c r="M3" s="2"/>
      <c r="N3" s="2"/>
      <c r="O3" s="2"/>
      <c r="P3" s="2"/>
      <c r="Q3" s="2"/>
      <c r="R3" s="2"/>
      <c r="S3" s="2"/>
      <c r="T3" s="2"/>
      <c r="U3" s="2"/>
      <c r="V3" s="2"/>
      <c r="W3" s="2"/>
      <c r="X3" s="2"/>
      <c r="Y3" s="2"/>
      <c r="Z3" s="2"/>
    </row>
    <row r="4">
      <c r="A4" s="1" t="s">
        <v>63</v>
      </c>
      <c r="B4" s="1">
        <v>201.0</v>
      </c>
      <c r="C4" s="1">
        <v>316.0</v>
      </c>
      <c r="D4" s="1">
        <v>481.0</v>
      </c>
      <c r="E4" s="1">
        <v>559.0</v>
      </c>
      <c r="F4" s="1">
        <v>555.0</v>
      </c>
      <c r="G4" s="1">
        <v>816.0</v>
      </c>
      <c r="H4" s="1">
        <v>889.0</v>
      </c>
      <c r="I4" s="1">
        <v>892.0</v>
      </c>
      <c r="J4" s="1">
        <v>930.0</v>
      </c>
      <c r="K4" s="1">
        <v>571.0</v>
      </c>
      <c r="L4" s="2"/>
      <c r="M4" s="2"/>
      <c r="N4" s="2"/>
      <c r="O4" s="2"/>
      <c r="P4" s="2"/>
      <c r="Q4" s="2"/>
      <c r="R4" s="2"/>
      <c r="S4" s="2"/>
      <c r="T4" s="2"/>
      <c r="U4" s="2"/>
      <c r="V4" s="2"/>
      <c r="W4" s="2"/>
      <c r="X4" s="2"/>
      <c r="Y4" s="2"/>
      <c r="Z4" s="2"/>
    </row>
    <row r="5">
      <c r="A5" s="1" t="s">
        <v>64</v>
      </c>
      <c r="B5" s="1">
        <v>591.0</v>
      </c>
      <c r="C5" s="1">
        <v>679.0</v>
      </c>
      <c r="D5" s="1">
        <v>701.0</v>
      </c>
      <c r="E5" s="1">
        <v>776.0</v>
      </c>
      <c r="F5" s="1">
        <v>845.0</v>
      </c>
      <c r="G5" s="1">
        <v>864.0</v>
      </c>
      <c r="H5" s="1">
        <v>823.0</v>
      </c>
      <c r="I5" s="1">
        <v>885.0</v>
      </c>
      <c r="J5" s="1">
        <v>771.0</v>
      </c>
      <c r="K5" s="1">
        <v>667.0</v>
      </c>
      <c r="L5" s="2"/>
      <c r="M5" s="2"/>
      <c r="N5" s="2"/>
      <c r="O5" s="2"/>
      <c r="P5" s="2"/>
      <c r="Q5" s="2"/>
      <c r="R5" s="2"/>
      <c r="S5" s="2"/>
      <c r="T5" s="2"/>
      <c r="U5" s="2"/>
      <c r="V5" s="2"/>
      <c r="W5" s="2"/>
      <c r="X5" s="2"/>
      <c r="Y5" s="2"/>
      <c r="Z5" s="2"/>
    </row>
    <row r="6">
      <c r="A6" s="1" t="s">
        <v>65</v>
      </c>
      <c r="B6" s="1">
        <v>0.0</v>
      </c>
      <c r="C6" s="1">
        <v>0.0</v>
      </c>
      <c r="D6" s="1">
        <v>0.0</v>
      </c>
      <c r="E6" s="1">
        <v>0.0</v>
      </c>
      <c r="F6" s="1">
        <v>0.0</v>
      </c>
      <c r="G6" s="1">
        <v>0.0</v>
      </c>
      <c r="H6" s="1">
        <v>0.0</v>
      </c>
      <c r="I6" s="1">
        <v>0.0</v>
      </c>
      <c r="J6" s="1">
        <v>0.0</v>
      </c>
      <c r="K6" s="1">
        <v>230.0</v>
      </c>
      <c r="L6" s="2"/>
      <c r="M6" s="2"/>
      <c r="N6" s="2"/>
      <c r="O6" s="2"/>
      <c r="P6" s="2"/>
      <c r="Q6" s="2"/>
      <c r="R6" s="2"/>
      <c r="S6" s="2"/>
      <c r="T6" s="2"/>
      <c r="U6" s="2"/>
      <c r="V6" s="2"/>
      <c r="W6" s="2"/>
      <c r="X6" s="2"/>
      <c r="Y6" s="2"/>
      <c r="Z6" s="2"/>
    </row>
    <row r="7">
      <c r="A7" s="1" t="s">
        <v>66</v>
      </c>
      <c r="B7" s="1">
        <v>591.0</v>
      </c>
      <c r="C7" s="1">
        <v>679.0</v>
      </c>
      <c r="D7" s="1">
        <v>701.0</v>
      </c>
      <c r="E7" s="1">
        <v>776.0</v>
      </c>
      <c r="F7" s="1">
        <v>845.0</v>
      </c>
      <c r="G7" s="1">
        <v>864.0</v>
      </c>
      <c r="H7" s="1">
        <v>823.0</v>
      </c>
      <c r="I7" s="1">
        <v>885.0</v>
      </c>
      <c r="J7" s="1">
        <v>771.0</v>
      </c>
      <c r="K7" s="1">
        <v>897.0</v>
      </c>
      <c r="L7" s="2"/>
      <c r="M7" s="2"/>
      <c r="N7" s="2"/>
      <c r="O7" s="2"/>
      <c r="P7" s="2"/>
      <c r="Q7" s="2"/>
      <c r="R7" s="2"/>
      <c r="S7" s="2"/>
      <c r="T7" s="2"/>
      <c r="U7" s="2"/>
      <c r="V7" s="2"/>
      <c r="W7" s="2"/>
      <c r="X7" s="2"/>
      <c r="Y7" s="2"/>
      <c r="Z7" s="2"/>
    </row>
    <row r="8">
      <c r="A8" s="1" t="s">
        <v>67</v>
      </c>
      <c r="B8" s="1">
        <v>72.0</v>
      </c>
      <c r="C8" s="1">
        <v>71.0</v>
      </c>
      <c r="D8" s="1">
        <v>70.0</v>
      </c>
      <c r="E8" s="1">
        <v>90.0</v>
      </c>
      <c r="F8" s="1">
        <v>121.0</v>
      </c>
      <c r="G8" s="1">
        <v>222.0</v>
      </c>
      <c r="H8" s="1">
        <v>213.0</v>
      </c>
      <c r="I8" s="1">
        <v>213.0</v>
      </c>
      <c r="J8" s="1">
        <v>238.0</v>
      </c>
      <c r="K8" s="1">
        <v>147.0</v>
      </c>
      <c r="L8" s="2"/>
      <c r="M8" s="2"/>
      <c r="N8" s="2"/>
      <c r="O8" s="2"/>
      <c r="P8" s="2"/>
      <c r="Q8" s="2"/>
      <c r="R8" s="2"/>
      <c r="S8" s="2"/>
      <c r="T8" s="2"/>
      <c r="U8" s="2"/>
      <c r="V8" s="2"/>
      <c r="W8" s="2"/>
      <c r="X8" s="2"/>
      <c r="Y8" s="2"/>
      <c r="Z8" s="2"/>
    </row>
    <row r="9">
      <c r="A9" s="1" t="s">
        <v>68</v>
      </c>
      <c r="B9" s="1">
        <v>24.0</v>
      </c>
      <c r="C9" s="1">
        <v>16.0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439.0</v>
      </c>
      <c r="C10" s="1">
        <v>454.0</v>
      </c>
      <c r="D10" s="1">
        <v>443.0</v>
      </c>
      <c r="E10" s="1">
        <v>454.0</v>
      </c>
      <c r="F10" s="1">
        <v>442.0</v>
      </c>
      <c r="G10" s="1">
        <v>428.0</v>
      </c>
      <c r="H10" s="1">
        <v>13.0</v>
      </c>
      <c r="I10" s="1">
        <v>10.0</v>
      </c>
      <c r="J10" s="1">
        <v>10.0</v>
      </c>
      <c r="K10" s="1">
        <v>8.0</v>
      </c>
      <c r="L10" s="2"/>
      <c r="M10" s="2"/>
      <c r="N10" s="2"/>
      <c r="O10" s="2"/>
      <c r="P10" s="2"/>
      <c r="Q10" s="2"/>
      <c r="R10" s="2"/>
      <c r="S10" s="2"/>
      <c r="T10" s="2"/>
      <c r="U10" s="2"/>
      <c r="V10" s="2"/>
      <c r="W10" s="2"/>
      <c r="X10" s="2"/>
      <c r="Y10" s="2"/>
      <c r="Z10" s="2"/>
    </row>
    <row r="11">
      <c r="A11" s="1" t="s">
        <v>70</v>
      </c>
      <c r="B11" s="1">
        <v>1330.0</v>
      </c>
      <c r="C11" s="1">
        <v>1540.0</v>
      </c>
      <c r="D11" s="1">
        <v>1700.0</v>
      </c>
      <c r="E11" s="1">
        <v>1880.0</v>
      </c>
      <c r="F11" s="1">
        <v>1960.0</v>
      </c>
      <c r="G11" s="1">
        <v>2330.0</v>
      </c>
      <c r="H11" s="1">
        <v>1940.0</v>
      </c>
      <c r="I11" s="1">
        <v>2000.0</v>
      </c>
      <c r="J11" s="1">
        <v>1950.0</v>
      </c>
      <c r="K11" s="1">
        <v>1620.0</v>
      </c>
      <c r="L11" s="2"/>
      <c r="M11" s="2"/>
      <c r="N11" s="2"/>
      <c r="O11" s="2"/>
      <c r="P11" s="2"/>
      <c r="Q11" s="2"/>
      <c r="R11" s="2"/>
      <c r="S11" s="2"/>
      <c r="T11" s="2"/>
      <c r="U11" s="2"/>
      <c r="V11" s="2"/>
      <c r="W11" s="2"/>
      <c r="X11" s="2"/>
      <c r="Y11" s="2"/>
      <c r="Z11" s="2"/>
    </row>
    <row r="12">
      <c r="A12" s="1" t="s">
        <v>71</v>
      </c>
      <c r="B12" s="1">
        <v>320.0</v>
      </c>
      <c r="C12" s="1">
        <v>373.0</v>
      </c>
      <c r="D12" s="1">
        <v>439.0</v>
      </c>
      <c r="E12" s="1">
        <v>443.0</v>
      </c>
      <c r="F12" s="1">
        <v>540.0</v>
      </c>
      <c r="G12" s="1">
        <v>801.0</v>
      </c>
      <c r="H12" s="1">
        <v>664.0</v>
      </c>
      <c r="I12" s="1">
        <v>638.0</v>
      </c>
      <c r="J12" s="1">
        <v>655.0</v>
      </c>
      <c r="K12" s="1">
        <v>634.0</v>
      </c>
      <c r="L12" s="2"/>
      <c r="M12" s="2"/>
      <c r="N12" s="2"/>
      <c r="O12" s="2"/>
      <c r="P12" s="2"/>
      <c r="Q12" s="2"/>
      <c r="R12" s="2"/>
      <c r="S12" s="2"/>
      <c r="T12" s="2"/>
      <c r="U12" s="2"/>
      <c r="V12" s="2"/>
      <c r="W12" s="2"/>
      <c r="X12" s="2"/>
      <c r="Y12" s="2"/>
      <c r="Z12" s="2"/>
    </row>
    <row r="13">
      <c r="A13" s="1" t="s">
        <v>72</v>
      </c>
      <c r="B13" s="1">
        <v>-186.0</v>
      </c>
      <c r="C13" s="1">
        <v>-209.0</v>
      </c>
      <c r="D13" s="1">
        <v>-272.0</v>
      </c>
      <c r="E13" s="1">
        <v>-260.0</v>
      </c>
      <c r="F13" s="1">
        <v>-294.0</v>
      </c>
      <c r="G13" s="1">
        <v>-347.0</v>
      </c>
      <c r="H13" s="1">
        <v>-261.0</v>
      </c>
      <c r="I13" s="1">
        <v>-286.0</v>
      </c>
      <c r="J13" s="1">
        <v>-345.0</v>
      </c>
      <c r="K13" s="1">
        <v>-404.0</v>
      </c>
      <c r="L13" s="2"/>
      <c r="M13" s="2"/>
      <c r="N13" s="2"/>
      <c r="O13" s="2"/>
      <c r="P13" s="2"/>
      <c r="Q13" s="2"/>
      <c r="R13" s="2"/>
      <c r="S13" s="2"/>
      <c r="T13" s="2"/>
      <c r="U13" s="2"/>
      <c r="V13" s="2"/>
      <c r="W13" s="2"/>
      <c r="X13" s="2"/>
      <c r="Y13" s="2"/>
      <c r="Z13" s="2"/>
    </row>
    <row r="14">
      <c r="A14" s="1" t="s">
        <v>73</v>
      </c>
      <c r="B14" s="1">
        <v>134.0</v>
      </c>
      <c r="C14" s="1">
        <v>164.0</v>
      </c>
      <c r="D14" s="1">
        <v>167.0</v>
      </c>
      <c r="E14" s="1">
        <v>184.0</v>
      </c>
      <c r="F14" s="1">
        <v>246.0</v>
      </c>
      <c r="G14" s="1">
        <v>454.0</v>
      </c>
      <c r="H14" s="1">
        <v>403.0</v>
      </c>
      <c r="I14" s="1">
        <v>352.0</v>
      </c>
      <c r="J14" s="1">
        <v>310.0</v>
      </c>
      <c r="K14" s="1">
        <v>230.0</v>
      </c>
      <c r="L14" s="2"/>
      <c r="M14" s="2"/>
      <c r="N14" s="2"/>
      <c r="O14" s="2"/>
      <c r="P14" s="2"/>
      <c r="Q14" s="2"/>
      <c r="R14" s="2"/>
      <c r="S14" s="2"/>
      <c r="T14" s="2"/>
      <c r="U14" s="2"/>
      <c r="V14" s="2"/>
      <c r="W14" s="2"/>
      <c r="X14" s="2"/>
      <c r="Y14" s="2"/>
      <c r="Z14" s="2"/>
    </row>
    <row r="15">
      <c r="A15" s="1" t="s">
        <v>74</v>
      </c>
      <c r="B15" s="1">
        <v>0.0</v>
      </c>
      <c r="C15" s="1">
        <v>1.0</v>
      </c>
      <c r="D15" s="1">
        <v>66.0</v>
      </c>
      <c r="E15" s="1">
        <v>110.0</v>
      </c>
      <c r="F15" s="1">
        <v>164.0</v>
      </c>
      <c r="G15" s="1">
        <v>135.0</v>
      </c>
      <c r="H15" s="1">
        <v>168.0</v>
      </c>
      <c r="I15" s="1">
        <v>137.0</v>
      </c>
      <c r="J15" s="1">
        <v>122.0</v>
      </c>
      <c r="K15" s="1">
        <v>125.0</v>
      </c>
      <c r="L15" s="2"/>
      <c r="M15" s="2"/>
      <c r="N15" s="2"/>
      <c r="O15" s="2"/>
      <c r="P15" s="2"/>
      <c r="Q15" s="2"/>
      <c r="R15" s="2"/>
      <c r="S15" s="2"/>
      <c r="T15" s="2"/>
      <c r="U15" s="2"/>
      <c r="V15" s="2"/>
      <c r="W15" s="2"/>
      <c r="X15" s="2"/>
      <c r="Y15" s="2"/>
      <c r="Z15" s="2"/>
    </row>
    <row r="16">
      <c r="A16" s="1" t="s">
        <v>75</v>
      </c>
      <c r="B16" s="1">
        <v>734.0</v>
      </c>
      <c r="C16" s="1">
        <v>736.0</v>
      </c>
      <c r="D16" s="1">
        <v>658.0</v>
      </c>
      <c r="E16" s="1">
        <v>695.0</v>
      </c>
      <c r="F16" s="1">
        <v>798.0</v>
      </c>
      <c r="G16" s="1">
        <v>702.0</v>
      </c>
      <c r="H16" s="1">
        <v>686.0</v>
      </c>
      <c r="I16" s="1">
        <v>709.0</v>
      </c>
      <c r="J16" s="1">
        <v>643.0</v>
      </c>
      <c r="K16" s="1">
        <v>626.0</v>
      </c>
      <c r="L16" s="2"/>
      <c r="M16" s="2"/>
      <c r="N16" s="2"/>
      <c r="O16" s="2"/>
      <c r="P16" s="2"/>
      <c r="Q16" s="2"/>
      <c r="R16" s="2"/>
      <c r="S16" s="2"/>
      <c r="T16" s="2"/>
      <c r="U16" s="2"/>
      <c r="V16" s="2"/>
      <c r="W16" s="2"/>
      <c r="X16" s="2"/>
      <c r="Y16" s="2"/>
      <c r="Z16" s="2"/>
    </row>
    <row r="17">
      <c r="A17" s="1" t="s">
        <v>76</v>
      </c>
      <c r="B17" s="1">
        <v>1550.0</v>
      </c>
      <c r="C17" s="1">
        <v>1580.0</v>
      </c>
      <c r="D17" s="1">
        <v>1590.0</v>
      </c>
      <c r="E17" s="1">
        <v>1780.0</v>
      </c>
      <c r="F17" s="1">
        <v>1790.0</v>
      </c>
      <c r="G17" s="1">
        <v>1560.0</v>
      </c>
      <c r="H17" s="1">
        <v>1680.0</v>
      </c>
      <c r="I17" s="1">
        <v>2130.0</v>
      </c>
      <c r="J17" s="1">
        <v>2120.0</v>
      </c>
      <c r="K17" s="1">
        <v>2070.0</v>
      </c>
      <c r="L17" s="2"/>
      <c r="M17" s="2"/>
      <c r="N17" s="2"/>
      <c r="O17" s="2"/>
      <c r="P17" s="2"/>
      <c r="Q17" s="2"/>
      <c r="R17" s="2"/>
      <c r="S17" s="2"/>
      <c r="T17" s="2"/>
      <c r="U17" s="2"/>
      <c r="V17" s="2"/>
      <c r="W17" s="2"/>
      <c r="X17" s="2"/>
      <c r="Y17" s="2"/>
      <c r="Z17" s="2"/>
    </row>
    <row r="18">
      <c r="A18" s="1" t="s">
        <v>77</v>
      </c>
      <c r="B18" s="1">
        <v>58.0</v>
      </c>
      <c r="C18" s="1">
        <v>79.0</v>
      </c>
      <c r="D18" s="1">
        <v>114.0</v>
      </c>
      <c r="E18" s="1">
        <v>150.0</v>
      </c>
      <c r="F18" s="1">
        <v>190.0</v>
      </c>
      <c r="G18" s="1">
        <v>231.0</v>
      </c>
      <c r="H18" s="1">
        <v>268.0</v>
      </c>
      <c r="I18" s="1">
        <v>323.0</v>
      </c>
      <c r="J18" s="1">
        <v>281.0</v>
      </c>
      <c r="K18" s="1">
        <v>0.0</v>
      </c>
      <c r="L18" s="2"/>
      <c r="M18" s="2"/>
      <c r="N18" s="2"/>
      <c r="O18" s="2"/>
      <c r="P18" s="2"/>
      <c r="Q18" s="2"/>
      <c r="R18" s="2"/>
      <c r="S18" s="2"/>
      <c r="T18" s="2"/>
      <c r="U18" s="2"/>
      <c r="V18" s="2"/>
      <c r="W18" s="2"/>
      <c r="X18" s="2"/>
      <c r="Y18" s="2"/>
      <c r="Z18" s="2"/>
    </row>
    <row r="19">
      <c r="A19" s="1" t="s">
        <v>78</v>
      </c>
      <c r="B19" s="1">
        <v>0.0</v>
      </c>
      <c r="C19" s="1">
        <v>0.0</v>
      </c>
      <c r="D19" s="1">
        <v>8.0</v>
      </c>
      <c r="E19" s="1">
        <v>20.0</v>
      </c>
      <c r="F19" s="1">
        <v>19.0</v>
      </c>
      <c r="G19" s="1">
        <v>51.0</v>
      </c>
      <c r="H19" s="1">
        <v>25.0</v>
      </c>
      <c r="I19" s="1">
        <v>11.0</v>
      </c>
      <c r="J19" s="1">
        <v>13.0</v>
      </c>
      <c r="K19" s="1">
        <v>11.0</v>
      </c>
      <c r="L19" s="2"/>
      <c r="M19" s="2"/>
      <c r="N19" s="2"/>
      <c r="O19" s="2"/>
      <c r="P19" s="2"/>
      <c r="Q19" s="2"/>
      <c r="R19" s="2"/>
      <c r="S19" s="2"/>
      <c r="T19" s="2"/>
      <c r="U19" s="2"/>
      <c r="V19" s="2"/>
      <c r="W19" s="2"/>
      <c r="X19" s="2"/>
      <c r="Y19" s="2"/>
      <c r="Z19" s="2"/>
    </row>
    <row r="20">
      <c r="A20" s="1" t="s">
        <v>79</v>
      </c>
      <c r="B20" s="1">
        <v>46.0</v>
      </c>
      <c r="C20" s="1">
        <v>50.0</v>
      </c>
      <c r="D20" s="1">
        <v>43.0</v>
      </c>
      <c r="E20" s="1">
        <v>29.0</v>
      </c>
      <c r="F20" s="1">
        <v>16.0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123.0</v>
      </c>
      <c r="C21" s="1">
        <v>120.0</v>
      </c>
      <c r="D21" s="1">
        <v>132.0</v>
      </c>
      <c r="E21" s="1">
        <v>188.0</v>
      </c>
      <c r="F21" s="1">
        <v>87.0</v>
      </c>
      <c r="G21" s="1">
        <v>131.0</v>
      </c>
      <c r="H21" s="1">
        <v>77.0</v>
      </c>
      <c r="I21" s="1">
        <v>85.0</v>
      </c>
      <c r="J21" s="1">
        <v>195.0</v>
      </c>
      <c r="K21" s="1">
        <v>282.0</v>
      </c>
      <c r="L21" s="2"/>
      <c r="M21" s="2"/>
      <c r="N21" s="2"/>
      <c r="O21" s="2"/>
      <c r="P21" s="2"/>
      <c r="Q21" s="2"/>
      <c r="R21" s="2"/>
      <c r="S21" s="2"/>
      <c r="T21" s="2"/>
      <c r="U21" s="2"/>
      <c r="V21" s="2"/>
      <c r="W21" s="2"/>
      <c r="X21" s="2"/>
      <c r="Y21" s="2"/>
      <c r="Z21" s="2"/>
    </row>
    <row r="22" ht="15.75" customHeight="1">
      <c r="A22" s="1" t="s">
        <v>81</v>
      </c>
      <c r="B22" s="1">
        <v>3980.0</v>
      </c>
      <c r="C22" s="1">
        <v>4260.0</v>
      </c>
      <c r="D22" s="1">
        <v>4480.0</v>
      </c>
      <c r="E22" s="1">
        <v>5030.0</v>
      </c>
      <c r="F22" s="1">
        <v>5280.0</v>
      </c>
      <c r="G22" s="1">
        <v>5600.0</v>
      </c>
      <c r="H22" s="1">
        <v>5250.0</v>
      </c>
      <c r="I22" s="1">
        <v>5750.0</v>
      </c>
      <c r="J22" s="1">
        <v>5630.0</v>
      </c>
      <c r="K22" s="1">
        <v>4970.0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102.0</v>
      </c>
      <c r="C24" s="1">
        <v>124.0</v>
      </c>
      <c r="D24" s="1">
        <v>88.0</v>
      </c>
      <c r="E24" s="1">
        <v>102.0</v>
      </c>
      <c r="F24" s="1">
        <v>107.0</v>
      </c>
      <c r="G24" s="1">
        <v>94.0</v>
      </c>
      <c r="H24" s="1">
        <v>121.0</v>
      </c>
      <c r="I24" s="1">
        <v>173.0</v>
      </c>
      <c r="J24" s="1">
        <v>172.0</v>
      </c>
      <c r="K24" s="1">
        <v>89.0</v>
      </c>
      <c r="L24" s="2"/>
      <c r="M24" s="2"/>
      <c r="N24" s="2"/>
      <c r="O24" s="2"/>
      <c r="P24" s="2"/>
      <c r="Q24" s="2"/>
      <c r="R24" s="2"/>
      <c r="S24" s="2"/>
      <c r="T24" s="2"/>
      <c r="U24" s="2"/>
      <c r="V24" s="2"/>
      <c r="W24" s="2"/>
      <c r="X24" s="2"/>
      <c r="Y24" s="2"/>
      <c r="Z24" s="2"/>
    </row>
    <row r="25" ht="15.75" customHeight="1">
      <c r="A25" s="1" t="s">
        <v>84</v>
      </c>
      <c r="B25" s="1">
        <v>193.0</v>
      </c>
      <c r="C25" s="1">
        <v>199.0</v>
      </c>
      <c r="D25" s="1">
        <v>284.0</v>
      </c>
      <c r="E25" s="1">
        <v>244.0</v>
      </c>
      <c r="F25" s="1">
        <v>263.0</v>
      </c>
      <c r="G25" s="1">
        <v>181.0</v>
      </c>
      <c r="H25" s="1">
        <v>210.0</v>
      </c>
      <c r="I25" s="1">
        <v>205.0</v>
      </c>
      <c r="J25" s="1">
        <v>169.0</v>
      </c>
      <c r="K25" s="1">
        <v>208.0</v>
      </c>
      <c r="L25" s="2"/>
      <c r="M25" s="2"/>
      <c r="N25" s="2"/>
      <c r="O25" s="2"/>
      <c r="P25" s="2"/>
      <c r="Q25" s="2"/>
      <c r="R25" s="2"/>
      <c r="S25" s="2"/>
      <c r="T25" s="2"/>
      <c r="U25" s="2"/>
      <c r="V25" s="2"/>
      <c r="W25" s="2"/>
      <c r="X25" s="2"/>
      <c r="Y25" s="2"/>
      <c r="Z25" s="2"/>
    </row>
    <row r="26" ht="15.75" customHeight="1">
      <c r="A26" s="1" t="s">
        <v>85</v>
      </c>
      <c r="B26" s="1">
        <v>40.0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86</v>
      </c>
      <c r="B27" s="1">
        <v>74.0</v>
      </c>
      <c r="C27" s="1">
        <v>148.0</v>
      </c>
      <c r="D27" s="1">
        <v>223.0</v>
      </c>
      <c r="E27" s="1">
        <v>0.0</v>
      </c>
      <c r="F27" s="1">
        <v>21.0</v>
      </c>
      <c r="G27" s="1">
        <v>56.0</v>
      </c>
      <c r="H27" s="1">
        <v>77.0</v>
      </c>
      <c r="I27" s="1">
        <v>33.0</v>
      </c>
      <c r="J27" s="1">
        <v>33.0</v>
      </c>
      <c r="K27" s="1">
        <v>67.0</v>
      </c>
      <c r="L27" s="2"/>
      <c r="M27" s="2"/>
      <c r="N27" s="2"/>
      <c r="O27" s="2"/>
      <c r="P27" s="2"/>
      <c r="Q27" s="2"/>
      <c r="R27" s="2"/>
      <c r="S27" s="2"/>
      <c r="T27" s="2"/>
      <c r="U27" s="2"/>
      <c r="V27" s="2"/>
      <c r="W27" s="2"/>
      <c r="X27" s="2"/>
      <c r="Y27" s="2"/>
      <c r="Z27" s="2"/>
    </row>
    <row r="28" ht="15.75" customHeight="1">
      <c r="A28" s="1" t="s">
        <v>87</v>
      </c>
      <c r="B28" s="1">
        <v>2.0</v>
      </c>
      <c r="C28" s="1">
        <v>3.0</v>
      </c>
      <c r="D28" s="1">
        <v>4.0</v>
      </c>
      <c r="E28" s="1">
        <v>4.0</v>
      </c>
      <c r="F28" s="1">
        <v>5.0</v>
      </c>
      <c r="G28" s="1">
        <v>33.0</v>
      </c>
      <c r="H28" s="1">
        <v>32.0</v>
      </c>
      <c r="I28" s="1">
        <v>36.0</v>
      </c>
      <c r="J28" s="1">
        <v>36.0</v>
      </c>
      <c r="K28" s="1">
        <v>33.0</v>
      </c>
      <c r="L28" s="2"/>
      <c r="M28" s="2"/>
      <c r="N28" s="2"/>
      <c r="O28" s="2"/>
      <c r="P28" s="2"/>
      <c r="Q28" s="2"/>
      <c r="R28" s="2"/>
      <c r="S28" s="2"/>
      <c r="T28" s="2"/>
      <c r="U28" s="2"/>
      <c r="V28" s="2"/>
      <c r="W28" s="2"/>
      <c r="X28" s="2"/>
      <c r="Y28" s="2"/>
      <c r="Z28" s="2"/>
    </row>
    <row r="29" ht="15.75" customHeight="1">
      <c r="A29" s="1" t="s">
        <v>88</v>
      </c>
      <c r="B29" s="1">
        <v>11.0</v>
      </c>
      <c r="C29" s="1">
        <v>2.0</v>
      </c>
      <c r="D29" s="1">
        <v>0.0</v>
      </c>
      <c r="E29" s="1">
        <v>19.0</v>
      </c>
      <c r="F29" s="1">
        <v>1.0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89</v>
      </c>
      <c r="B30" s="1">
        <v>36.0</v>
      </c>
      <c r="C30" s="1">
        <v>64.0</v>
      </c>
      <c r="D30" s="1">
        <v>53.0</v>
      </c>
      <c r="E30" s="1">
        <v>46.0</v>
      </c>
      <c r="F30" s="1">
        <v>55.0</v>
      </c>
      <c r="G30" s="1">
        <v>63.0</v>
      </c>
      <c r="H30" s="1">
        <v>71.0</v>
      </c>
      <c r="I30" s="1">
        <v>167.0</v>
      </c>
      <c r="J30" s="1">
        <v>135.0</v>
      </c>
      <c r="K30" s="1">
        <v>65.0</v>
      </c>
      <c r="L30" s="2"/>
      <c r="M30" s="2"/>
      <c r="N30" s="2"/>
      <c r="O30" s="2"/>
      <c r="P30" s="2"/>
      <c r="Q30" s="2"/>
      <c r="R30" s="2"/>
      <c r="S30" s="2"/>
      <c r="T30" s="2"/>
      <c r="U30" s="2"/>
      <c r="V30" s="2"/>
      <c r="W30" s="2"/>
      <c r="X30" s="2"/>
      <c r="Y30" s="2"/>
      <c r="Z30" s="2"/>
    </row>
    <row r="31" ht="15.75" customHeight="1">
      <c r="A31" s="1" t="s">
        <v>90</v>
      </c>
      <c r="B31" s="1">
        <v>271.0</v>
      </c>
      <c r="C31" s="1">
        <v>290.0</v>
      </c>
      <c r="D31" s="1">
        <v>301.0</v>
      </c>
      <c r="E31" s="1">
        <v>328.0</v>
      </c>
      <c r="F31" s="1">
        <v>344.0</v>
      </c>
      <c r="G31" s="1">
        <v>375.0</v>
      </c>
      <c r="H31" s="1">
        <v>367.0</v>
      </c>
      <c r="I31" s="1">
        <v>443.0</v>
      </c>
      <c r="J31" s="1">
        <v>624.0</v>
      </c>
      <c r="K31" s="1">
        <v>479.0</v>
      </c>
      <c r="L31" s="2"/>
      <c r="M31" s="2"/>
      <c r="N31" s="2"/>
      <c r="O31" s="2"/>
      <c r="P31" s="2"/>
      <c r="Q31" s="2"/>
      <c r="R31" s="2"/>
      <c r="S31" s="2"/>
      <c r="T31" s="2"/>
      <c r="U31" s="2"/>
      <c r="V31" s="2"/>
      <c r="W31" s="2"/>
      <c r="X31" s="2"/>
      <c r="Y31" s="2"/>
      <c r="Z31" s="2"/>
    </row>
    <row r="32" ht="15.75" customHeight="1">
      <c r="A32" s="1" t="s">
        <v>91</v>
      </c>
      <c r="B32" s="1">
        <v>732.0</v>
      </c>
      <c r="C32" s="1">
        <v>831.0</v>
      </c>
      <c r="D32" s="1">
        <v>954.0</v>
      </c>
      <c r="E32" s="1">
        <v>744.0</v>
      </c>
      <c r="F32" s="1">
        <v>797.0</v>
      </c>
      <c r="G32" s="1">
        <v>804.0</v>
      </c>
      <c r="H32" s="1">
        <v>878.0</v>
      </c>
      <c r="I32" s="1">
        <v>1060.0</v>
      </c>
      <c r="J32" s="1">
        <v>1170.0</v>
      </c>
      <c r="K32" s="1">
        <v>943.0</v>
      </c>
      <c r="L32" s="2"/>
      <c r="M32" s="2"/>
      <c r="N32" s="2"/>
      <c r="O32" s="2"/>
      <c r="P32" s="2"/>
      <c r="Q32" s="2"/>
      <c r="R32" s="2"/>
      <c r="S32" s="2"/>
      <c r="T32" s="2"/>
      <c r="U32" s="2"/>
      <c r="V32" s="2"/>
      <c r="W32" s="2"/>
      <c r="X32" s="2"/>
      <c r="Y32" s="2"/>
      <c r="Z32" s="2"/>
    </row>
    <row r="33" ht="15.75" customHeight="1">
      <c r="A33" s="1" t="s">
        <v>92</v>
      </c>
      <c r="B33" s="1">
        <v>2690.0</v>
      </c>
      <c r="C33" s="1">
        <v>2520.0</v>
      </c>
      <c r="D33" s="1">
        <v>2600.0</v>
      </c>
      <c r="E33" s="1">
        <v>3100.0</v>
      </c>
      <c r="F33" s="1">
        <v>3090.0</v>
      </c>
      <c r="G33" s="1">
        <v>3040.0</v>
      </c>
      <c r="H33" s="1">
        <v>2770.0</v>
      </c>
      <c r="I33" s="1">
        <v>2800.0</v>
      </c>
      <c r="J33" s="1">
        <v>2780.0</v>
      </c>
      <c r="K33" s="1">
        <v>2290.0</v>
      </c>
      <c r="L33" s="2"/>
      <c r="M33" s="2"/>
      <c r="N33" s="2"/>
      <c r="O33" s="2"/>
      <c r="P33" s="2"/>
      <c r="Q33" s="2"/>
      <c r="R33" s="2"/>
      <c r="S33" s="2"/>
      <c r="T33" s="2"/>
      <c r="U33" s="2"/>
      <c r="V33" s="2"/>
      <c r="W33" s="2"/>
      <c r="X33" s="2"/>
      <c r="Y33" s="2"/>
      <c r="Z33" s="2"/>
    </row>
    <row r="34" ht="15.75" customHeight="1">
      <c r="A34" s="1" t="s">
        <v>93</v>
      </c>
      <c r="B34" s="1">
        <v>27.0</v>
      </c>
      <c r="C34" s="1">
        <v>29.0</v>
      </c>
      <c r="D34" s="1">
        <v>35.0</v>
      </c>
      <c r="E34" s="1">
        <v>26.0</v>
      </c>
      <c r="F34" s="1">
        <v>21.0</v>
      </c>
      <c r="G34" s="1">
        <v>211.0</v>
      </c>
      <c r="H34" s="1">
        <v>194.0</v>
      </c>
      <c r="I34" s="1">
        <v>152.0</v>
      </c>
      <c r="J34" s="1">
        <v>125.0</v>
      </c>
      <c r="K34" s="1">
        <v>87.0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1">
        <v>0.0</v>
      </c>
      <c r="I35" s="1">
        <v>31.0</v>
      </c>
      <c r="J35" s="1">
        <v>68.0</v>
      </c>
      <c r="K35" s="1">
        <v>7.0</v>
      </c>
      <c r="L35" s="2"/>
      <c r="M35" s="2"/>
      <c r="N35" s="2"/>
      <c r="O35" s="2"/>
      <c r="P35" s="2"/>
      <c r="Q35" s="2"/>
      <c r="R35" s="2"/>
      <c r="S35" s="2"/>
      <c r="T35" s="2"/>
      <c r="U35" s="2"/>
      <c r="V35" s="2"/>
      <c r="W35" s="2"/>
      <c r="X35" s="2"/>
      <c r="Y35" s="2"/>
      <c r="Z35" s="2"/>
    </row>
    <row r="36" ht="15.75" customHeight="1">
      <c r="A36" s="1" t="s">
        <v>95</v>
      </c>
      <c r="B36" s="1">
        <v>128.0</v>
      </c>
      <c r="C36" s="1">
        <v>137.0</v>
      </c>
      <c r="D36" s="1">
        <v>146.0</v>
      </c>
      <c r="E36" s="1">
        <v>110.0</v>
      </c>
      <c r="F36" s="1">
        <v>145.0</v>
      </c>
      <c r="G36" s="1">
        <v>137.0</v>
      </c>
      <c r="H36" s="1">
        <v>132.0</v>
      </c>
      <c r="I36" s="1">
        <v>164.0</v>
      </c>
      <c r="J36" s="1">
        <v>113.0</v>
      </c>
      <c r="K36" s="1">
        <v>160.0</v>
      </c>
      <c r="L36" s="2"/>
      <c r="M36" s="2"/>
      <c r="N36" s="2"/>
      <c r="O36" s="2"/>
      <c r="P36" s="2"/>
      <c r="Q36" s="2"/>
      <c r="R36" s="2"/>
      <c r="S36" s="2"/>
      <c r="T36" s="2"/>
      <c r="U36" s="2"/>
      <c r="V36" s="2"/>
      <c r="W36" s="2"/>
      <c r="X36" s="2"/>
      <c r="Y36" s="2"/>
      <c r="Z36" s="2"/>
    </row>
    <row r="37" ht="15.75" customHeight="1">
      <c r="A37" s="1" t="s">
        <v>96</v>
      </c>
      <c r="B37" s="1">
        <v>547.0</v>
      </c>
      <c r="C37" s="1">
        <v>542.0</v>
      </c>
      <c r="D37" s="1">
        <v>530.0</v>
      </c>
      <c r="E37" s="1">
        <v>671.0</v>
      </c>
      <c r="F37" s="1">
        <v>581.0</v>
      </c>
      <c r="G37" s="1">
        <v>403.0</v>
      </c>
      <c r="H37" s="1">
        <v>308.0</v>
      </c>
      <c r="I37" s="1">
        <v>352.0</v>
      </c>
      <c r="J37" s="1">
        <v>339.0</v>
      </c>
      <c r="K37" s="1">
        <v>225.0</v>
      </c>
      <c r="L37" s="2"/>
      <c r="M37" s="2"/>
      <c r="N37" s="2"/>
      <c r="O37" s="2"/>
      <c r="P37" s="2"/>
      <c r="Q37" s="2"/>
      <c r="R37" s="2"/>
      <c r="S37" s="2"/>
      <c r="T37" s="2"/>
      <c r="U37" s="2"/>
      <c r="V37" s="2"/>
      <c r="W37" s="2"/>
      <c r="X37" s="2"/>
      <c r="Y37" s="2"/>
      <c r="Z37" s="2"/>
    </row>
    <row r="38" ht="15.75" customHeight="1">
      <c r="A38" s="1" t="s">
        <v>97</v>
      </c>
      <c r="B38" s="1">
        <v>4120.0</v>
      </c>
      <c r="C38" s="1">
        <v>4059.0</v>
      </c>
      <c r="D38" s="1">
        <v>4260.0</v>
      </c>
      <c r="E38" s="1">
        <v>4650.0</v>
      </c>
      <c r="F38" s="1">
        <v>4630.0</v>
      </c>
      <c r="G38" s="1">
        <v>4600.0</v>
      </c>
      <c r="H38" s="1">
        <v>4290.0</v>
      </c>
      <c r="I38" s="1">
        <v>4560.0</v>
      </c>
      <c r="J38" s="1">
        <v>4530.0</v>
      </c>
      <c r="K38" s="1">
        <v>3710.0</v>
      </c>
      <c r="L38" s="2"/>
      <c r="M38" s="2"/>
      <c r="N38" s="2"/>
      <c r="O38" s="2"/>
      <c r="P38" s="2"/>
      <c r="Q38" s="2"/>
      <c r="R38" s="2"/>
      <c r="S38" s="2"/>
      <c r="T38" s="2"/>
      <c r="U38" s="2"/>
      <c r="V38" s="2"/>
      <c r="W38" s="2"/>
      <c r="X38" s="2"/>
      <c r="Y38" s="2"/>
      <c r="Z38" s="2"/>
    </row>
    <row r="39" ht="15.75" customHeight="1">
      <c r="A39" s="1" t="s">
        <v>98</v>
      </c>
      <c r="B39" s="1">
        <v>73.0</v>
      </c>
      <c r="C39" s="1">
        <v>73.0</v>
      </c>
      <c r="D39" s="1">
        <v>73.0</v>
      </c>
      <c r="E39" s="1">
        <v>74.0</v>
      </c>
      <c r="F39" s="1">
        <v>74.0</v>
      </c>
      <c r="G39" s="1">
        <v>75.0</v>
      </c>
      <c r="H39" s="1">
        <v>76.0</v>
      </c>
      <c r="I39" s="1">
        <v>77.0</v>
      </c>
      <c r="J39" s="1">
        <v>77.0</v>
      </c>
      <c r="K39" s="1">
        <v>78.0</v>
      </c>
      <c r="L39" s="2"/>
      <c r="M39" s="2"/>
      <c r="N39" s="2"/>
      <c r="O39" s="2"/>
      <c r="P39" s="2"/>
      <c r="Q39" s="2"/>
      <c r="R39" s="2"/>
      <c r="S39" s="2"/>
      <c r="T39" s="2"/>
      <c r="U39" s="2"/>
      <c r="V39" s="2"/>
      <c r="W39" s="2"/>
      <c r="X39" s="2"/>
      <c r="Y39" s="2"/>
      <c r="Z39" s="2"/>
    </row>
    <row r="40" ht="15.75" customHeight="1">
      <c r="A40" s="1" t="s">
        <v>99</v>
      </c>
      <c r="B40" s="1">
        <v>101.0</v>
      </c>
      <c r="C40" s="1">
        <v>123.0</v>
      </c>
      <c r="D40" s="1">
        <v>143.0</v>
      </c>
      <c r="E40" s="1">
        <v>191.0</v>
      </c>
      <c r="F40" s="1">
        <v>240.0</v>
      </c>
      <c r="G40" s="1">
        <v>286.0</v>
      </c>
      <c r="H40" s="1">
        <v>323.0</v>
      </c>
      <c r="I40" s="1">
        <v>348.0</v>
      </c>
      <c r="J40" s="1">
        <v>360.0</v>
      </c>
      <c r="K40" s="1">
        <v>379.0</v>
      </c>
      <c r="L40" s="2"/>
      <c r="M40" s="2"/>
      <c r="N40" s="2"/>
      <c r="O40" s="2"/>
      <c r="P40" s="2"/>
      <c r="Q40" s="2"/>
      <c r="R40" s="2"/>
      <c r="S40" s="2"/>
      <c r="T40" s="2"/>
      <c r="U40" s="2"/>
      <c r="V40" s="2"/>
      <c r="W40" s="2"/>
      <c r="X40" s="2"/>
      <c r="Y40" s="2"/>
      <c r="Z40" s="2"/>
    </row>
    <row r="41" ht="15.75" customHeight="1">
      <c r="A41" s="1" t="s">
        <v>100</v>
      </c>
      <c r="B41" s="1">
        <v>-342.0</v>
      </c>
      <c r="C41" s="1">
        <v>24.0</v>
      </c>
      <c r="D41" s="1">
        <v>295.0</v>
      </c>
      <c r="E41" s="1">
        <v>767.0</v>
      </c>
      <c r="F41" s="1">
        <v>1230.0</v>
      </c>
      <c r="G41" s="1">
        <v>1610.0</v>
      </c>
      <c r="H41" s="1">
        <v>1850.0</v>
      </c>
      <c r="I41" s="1">
        <v>2100.0</v>
      </c>
      <c r="J41" s="1">
        <v>2110.0</v>
      </c>
      <c r="K41" s="1">
        <v>2320.0</v>
      </c>
      <c r="L41" s="2"/>
      <c r="M41" s="2"/>
      <c r="N41" s="2"/>
      <c r="O41" s="2"/>
      <c r="P41" s="2"/>
      <c r="Q41" s="2"/>
      <c r="R41" s="2"/>
      <c r="S41" s="2"/>
      <c r="T41" s="2"/>
      <c r="U41" s="2"/>
      <c r="V41" s="2"/>
      <c r="W41" s="2"/>
      <c r="X41" s="2"/>
      <c r="Y41" s="2"/>
      <c r="Z41" s="2"/>
    </row>
    <row r="42" ht="15.75" customHeight="1">
      <c r="A42" s="1" t="s">
        <v>101</v>
      </c>
      <c r="B42" s="1">
        <v>-51.0</v>
      </c>
      <c r="C42" s="1">
        <v>-51.0</v>
      </c>
      <c r="D42" s="1">
        <v>-275.0</v>
      </c>
      <c r="E42" s="1">
        <v>-709.0</v>
      </c>
      <c r="F42" s="1">
        <v>-993.0</v>
      </c>
      <c r="G42" s="1">
        <v>-1060.0</v>
      </c>
      <c r="H42" s="1">
        <v>-1420.0</v>
      </c>
      <c r="I42" s="1">
        <v>-1420.0</v>
      </c>
      <c r="J42" s="1">
        <v>-1420.0</v>
      </c>
      <c r="K42" s="1">
        <v>-1420.0</v>
      </c>
      <c r="L42" s="2"/>
      <c r="M42" s="2"/>
      <c r="N42" s="2"/>
      <c r="O42" s="2"/>
      <c r="P42" s="2"/>
      <c r="Q42" s="2"/>
      <c r="R42" s="2"/>
      <c r="S42" s="2"/>
      <c r="T42" s="2"/>
      <c r="U42" s="2"/>
      <c r="V42" s="2"/>
      <c r="W42" s="2"/>
      <c r="X42" s="2"/>
      <c r="Y42" s="2"/>
      <c r="Z42" s="2"/>
    </row>
    <row r="43" ht="15.75" customHeight="1">
      <c r="A43" s="1" t="s">
        <v>102</v>
      </c>
      <c r="B43" s="1">
        <v>-79.0</v>
      </c>
      <c r="C43" s="1">
        <v>-136.0</v>
      </c>
      <c r="D43" s="1">
        <v>-194.0</v>
      </c>
      <c r="E43" s="1">
        <v>-114.0</v>
      </c>
      <c r="F43" s="1">
        <v>-160.0</v>
      </c>
      <c r="G43" s="1">
        <v>-168.0</v>
      </c>
      <c r="H43" s="1">
        <v>-135.0</v>
      </c>
      <c r="I43" s="1">
        <v>-176.0</v>
      </c>
      <c r="J43" s="1">
        <v>-240.0</v>
      </c>
      <c r="K43" s="1">
        <v>-233.0</v>
      </c>
      <c r="L43" s="2"/>
      <c r="M43" s="2"/>
      <c r="N43" s="2"/>
      <c r="O43" s="2"/>
      <c r="P43" s="2"/>
      <c r="Q43" s="2"/>
      <c r="R43" s="2"/>
      <c r="S43" s="2"/>
      <c r="T43" s="2"/>
      <c r="U43" s="2"/>
      <c r="V43" s="2"/>
      <c r="W43" s="2"/>
      <c r="X43" s="2"/>
      <c r="Y43" s="2"/>
      <c r="Z43" s="2"/>
    </row>
    <row r="44" ht="15.75" customHeight="1">
      <c r="A44" s="1" t="s">
        <v>103</v>
      </c>
      <c r="B44" s="1">
        <v>-372.0</v>
      </c>
      <c r="C44" s="1">
        <v>-39.0</v>
      </c>
      <c r="D44" s="1">
        <v>-30.0</v>
      </c>
      <c r="E44" s="1">
        <v>135.0</v>
      </c>
      <c r="F44" s="1">
        <v>317.0</v>
      </c>
      <c r="G44" s="1">
        <v>666.0</v>
      </c>
      <c r="H44" s="1">
        <v>617.0</v>
      </c>
      <c r="I44" s="1">
        <v>851.0</v>
      </c>
      <c r="J44" s="1">
        <v>807.0</v>
      </c>
      <c r="K44" s="1">
        <v>1050.0</v>
      </c>
      <c r="L44" s="2"/>
      <c r="M44" s="2"/>
      <c r="N44" s="2"/>
      <c r="O44" s="2"/>
      <c r="P44" s="2"/>
      <c r="Q44" s="2"/>
      <c r="R44" s="2"/>
      <c r="S44" s="2"/>
      <c r="T44" s="2"/>
      <c r="U44" s="2"/>
      <c r="V44" s="2"/>
      <c r="W44" s="2"/>
      <c r="X44" s="2"/>
      <c r="Y44" s="2"/>
      <c r="Z44" s="2"/>
    </row>
    <row r="45" ht="15.75" customHeight="1">
      <c r="A45" s="1" t="s">
        <v>104</v>
      </c>
      <c r="B45" s="1">
        <v>224.0</v>
      </c>
      <c r="C45" s="1">
        <v>242.0</v>
      </c>
      <c r="D45" s="1">
        <v>248.0</v>
      </c>
      <c r="E45" s="1">
        <v>248.0</v>
      </c>
      <c r="F45" s="1">
        <v>328.0</v>
      </c>
      <c r="G45" s="1">
        <v>335.0</v>
      </c>
      <c r="H45" s="1">
        <v>342.0</v>
      </c>
      <c r="I45" s="1">
        <v>335.0</v>
      </c>
      <c r="J45" s="1">
        <v>300.0</v>
      </c>
      <c r="K45" s="1">
        <v>211.0</v>
      </c>
      <c r="L45" s="2"/>
      <c r="M45" s="2"/>
      <c r="N45" s="2"/>
      <c r="O45" s="2"/>
      <c r="P45" s="2"/>
      <c r="Q45" s="2"/>
      <c r="R45" s="2"/>
      <c r="S45" s="2"/>
      <c r="T45" s="2"/>
      <c r="U45" s="2"/>
      <c r="V45" s="2"/>
      <c r="W45" s="2"/>
      <c r="X45" s="2"/>
      <c r="Y45" s="2"/>
      <c r="Z45" s="2"/>
    </row>
    <row r="46" ht="15.75" customHeight="1">
      <c r="A46" s="1" t="s">
        <v>105</v>
      </c>
      <c r="B46" s="1">
        <v>-147.0</v>
      </c>
      <c r="C46" s="1">
        <v>203.0</v>
      </c>
      <c r="D46" s="1">
        <v>218.0</v>
      </c>
      <c r="E46" s="1">
        <v>383.0</v>
      </c>
      <c r="F46" s="1">
        <v>645.0</v>
      </c>
      <c r="G46" s="1">
        <v>1000.0</v>
      </c>
      <c r="H46" s="1">
        <v>959.0</v>
      </c>
      <c r="I46" s="1">
        <v>1190.0</v>
      </c>
      <c r="J46" s="1">
        <v>1110.0</v>
      </c>
      <c r="K46" s="1">
        <v>1260.0</v>
      </c>
      <c r="L46" s="2"/>
      <c r="M46" s="2"/>
      <c r="N46" s="2"/>
      <c r="O46" s="2"/>
      <c r="P46" s="2"/>
      <c r="Q46" s="2"/>
      <c r="R46" s="2"/>
      <c r="S46" s="2"/>
      <c r="T46" s="2"/>
      <c r="U46" s="2"/>
      <c r="V46" s="2"/>
      <c r="W46" s="2"/>
      <c r="X46" s="2"/>
      <c r="Y46" s="2"/>
      <c r="Z46" s="2"/>
    </row>
    <row r="47" ht="15.75" customHeight="1">
      <c r="A47" s="1" t="s">
        <v>106</v>
      </c>
      <c r="B47" s="1">
        <v>3980.0</v>
      </c>
      <c r="C47" s="1">
        <v>4260.0</v>
      </c>
      <c r="D47" s="1">
        <v>4480.0</v>
      </c>
      <c r="E47" s="1">
        <v>5030.0</v>
      </c>
      <c r="F47" s="1">
        <v>5280.0</v>
      </c>
      <c r="G47" s="1">
        <v>5600.0</v>
      </c>
      <c r="H47" s="1">
        <v>5250.0</v>
      </c>
      <c r="I47" s="1">
        <v>5750.0</v>
      </c>
      <c r="J47" s="1">
        <v>5630.0</v>
      </c>
      <c r="K47" s="1">
        <v>4970.0</v>
      </c>
      <c r="L47" s="2"/>
      <c r="M47" s="2"/>
      <c r="N47" s="2"/>
      <c r="O47" s="2"/>
      <c r="P47" s="2"/>
      <c r="Q47" s="2"/>
      <c r="R47" s="2"/>
      <c r="S47" s="2"/>
      <c r="T47" s="2"/>
      <c r="U47" s="2"/>
      <c r="V47" s="2"/>
      <c r="W47" s="2"/>
      <c r="X47" s="2"/>
      <c r="Y47" s="2"/>
      <c r="Z47" s="2"/>
    </row>
    <row r="48" ht="15.75" customHeight="1">
      <c r="A48" s="1" t="s">
        <v>54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107</v>
      </c>
      <c r="B49" s="1">
        <v>72.0</v>
      </c>
      <c r="C49" s="1">
        <v>72.0</v>
      </c>
      <c r="D49" s="1">
        <v>67.0</v>
      </c>
      <c r="E49" s="1">
        <v>60.0</v>
      </c>
      <c r="F49" s="1">
        <v>56.0</v>
      </c>
      <c r="G49" s="1">
        <v>55.0</v>
      </c>
      <c r="H49" s="1">
        <v>41.0</v>
      </c>
      <c r="I49" s="1">
        <v>42.0</v>
      </c>
      <c r="J49" s="1">
        <v>43.0</v>
      </c>
      <c r="K49" s="1">
        <v>43.0</v>
      </c>
      <c r="L49" s="2"/>
      <c r="M49" s="2"/>
      <c r="N49" s="2"/>
      <c r="O49" s="2"/>
      <c r="P49" s="2"/>
      <c r="Q49" s="2"/>
      <c r="R49" s="2"/>
      <c r="S49" s="2"/>
      <c r="T49" s="2"/>
      <c r="U49" s="2"/>
      <c r="V49" s="2"/>
      <c r="W49" s="2"/>
      <c r="X49" s="2"/>
      <c r="Y49" s="2"/>
      <c r="Z49" s="2"/>
    </row>
    <row r="50" ht="15.75" customHeight="1">
      <c r="A50" s="1" t="s">
        <v>108</v>
      </c>
      <c r="B50" s="1">
        <v>72.0</v>
      </c>
      <c r="C50" s="1">
        <v>72.0</v>
      </c>
      <c r="D50" s="1">
        <v>68.0</v>
      </c>
      <c r="E50" s="1">
        <v>61.0</v>
      </c>
      <c r="F50" s="1">
        <v>56.0</v>
      </c>
      <c r="G50" s="1">
        <v>55.0</v>
      </c>
      <c r="H50" s="1">
        <v>41.0</v>
      </c>
      <c r="I50" s="1">
        <v>42.0</v>
      </c>
      <c r="J50" s="1">
        <v>43.0</v>
      </c>
      <c r="K50" s="1">
        <v>43.0</v>
      </c>
      <c r="L50" s="2"/>
      <c r="M50" s="2"/>
      <c r="N50" s="2"/>
      <c r="O50" s="2"/>
      <c r="P50" s="2"/>
      <c r="Q50" s="2"/>
      <c r="R50" s="2"/>
      <c r="S50" s="2"/>
      <c r="T50" s="2"/>
      <c r="U50" s="2"/>
      <c r="V50" s="2"/>
      <c r="W50" s="2"/>
      <c r="X50" s="2"/>
      <c r="Y50" s="2"/>
      <c r="Z50" s="2"/>
    </row>
    <row r="51" ht="15.75" customHeight="1">
      <c r="A51" s="1" t="s">
        <v>109</v>
      </c>
      <c r="B51" s="1" t="s">
        <v>110</v>
      </c>
      <c r="C51" s="1" t="s">
        <v>111</v>
      </c>
      <c r="D51" s="1" t="s">
        <v>112</v>
      </c>
      <c r="E51" s="1" t="s">
        <v>113</v>
      </c>
      <c r="F51" s="1" t="s">
        <v>114</v>
      </c>
      <c r="G51" s="1" t="s">
        <v>115</v>
      </c>
      <c r="H51" s="1" t="s">
        <v>116</v>
      </c>
      <c r="I51" s="1" t="s">
        <v>117</v>
      </c>
      <c r="J51" s="1" t="s">
        <v>118</v>
      </c>
      <c r="K51" s="1" t="s">
        <v>119</v>
      </c>
      <c r="L51" s="2"/>
      <c r="M51" s="2"/>
      <c r="N51" s="2"/>
      <c r="O51" s="2"/>
      <c r="P51" s="2"/>
      <c r="Q51" s="2"/>
      <c r="R51" s="2"/>
      <c r="S51" s="2"/>
      <c r="T51" s="2"/>
      <c r="U51" s="2"/>
      <c r="V51" s="2"/>
      <c r="W51" s="2"/>
      <c r="X51" s="2"/>
      <c r="Y51" s="2"/>
      <c r="Z51" s="2"/>
    </row>
    <row r="52" ht="15.75" customHeight="1">
      <c r="A52" s="1" t="s">
        <v>120</v>
      </c>
      <c r="B52" s="1">
        <v>-2660.0</v>
      </c>
      <c r="C52" s="1">
        <v>-2350.0</v>
      </c>
      <c r="D52" s="1">
        <v>-2280.0</v>
      </c>
      <c r="E52" s="1">
        <v>-2340.0</v>
      </c>
      <c r="F52" s="1">
        <v>-2270.0</v>
      </c>
      <c r="G52" s="1">
        <v>-1600.0</v>
      </c>
      <c r="H52" s="1">
        <v>-1750.0</v>
      </c>
      <c r="I52" s="1">
        <v>-1990.0</v>
      </c>
      <c r="J52" s="1">
        <v>-1950.0</v>
      </c>
      <c r="K52" s="1">
        <v>-1650.0</v>
      </c>
      <c r="L52" s="2"/>
      <c r="M52" s="2"/>
      <c r="N52" s="2"/>
      <c r="O52" s="2"/>
      <c r="P52" s="2"/>
      <c r="Q52" s="2"/>
      <c r="R52" s="2"/>
      <c r="S52" s="2"/>
      <c r="T52" s="2"/>
      <c r="U52" s="2"/>
      <c r="V52" s="2"/>
      <c r="W52" s="2"/>
      <c r="X52" s="2"/>
      <c r="Y52" s="2"/>
      <c r="Z52" s="2"/>
    </row>
    <row r="53" ht="15.75" customHeight="1">
      <c r="A53" s="1" t="s">
        <v>121</v>
      </c>
      <c r="B53" s="1" t="s">
        <v>122</v>
      </c>
      <c r="C53" s="1" t="s">
        <v>123</v>
      </c>
      <c r="D53" s="1" t="s">
        <v>124</v>
      </c>
      <c r="E53" s="1" t="s">
        <v>125</v>
      </c>
      <c r="F53" s="1" t="s">
        <v>126</v>
      </c>
      <c r="G53" s="1" t="s">
        <v>127</v>
      </c>
      <c r="H53" s="1" t="s">
        <v>128</v>
      </c>
      <c r="I53" s="1" t="s">
        <v>129</v>
      </c>
      <c r="J53" s="1" t="s">
        <v>130</v>
      </c>
      <c r="K53" s="1" t="s">
        <v>131</v>
      </c>
      <c r="L53" s="2"/>
      <c r="M53" s="2"/>
      <c r="N53" s="2"/>
      <c r="O53" s="2"/>
      <c r="P53" s="2"/>
      <c r="Q53" s="2"/>
      <c r="R53" s="2"/>
      <c r="S53" s="2"/>
      <c r="T53" s="2"/>
      <c r="U53" s="2"/>
      <c r="V53" s="2"/>
      <c r="W53" s="2"/>
      <c r="X53" s="2"/>
      <c r="Y53" s="2"/>
      <c r="Z53" s="2"/>
    </row>
    <row r="54" ht="15.75" customHeight="1">
      <c r="A54" s="1" t="s">
        <v>132</v>
      </c>
      <c r="B54" s="1">
        <v>2830.0</v>
      </c>
      <c r="C54" s="1">
        <v>2700.0</v>
      </c>
      <c r="D54" s="1">
        <v>2860.0</v>
      </c>
      <c r="E54" s="1">
        <v>3130.0</v>
      </c>
      <c r="F54" s="1">
        <v>3140.0</v>
      </c>
      <c r="G54" s="1">
        <v>3340.0</v>
      </c>
      <c r="H54" s="1">
        <v>3080.0</v>
      </c>
      <c r="I54" s="1">
        <v>3030.0</v>
      </c>
      <c r="J54" s="1">
        <v>2970.0</v>
      </c>
      <c r="K54" s="1">
        <v>2480.0</v>
      </c>
      <c r="L54" s="2"/>
      <c r="M54" s="2"/>
      <c r="N54" s="2"/>
      <c r="O54" s="2"/>
      <c r="P54" s="2"/>
      <c r="Q54" s="2"/>
      <c r="R54" s="2"/>
      <c r="S54" s="2"/>
      <c r="T54" s="2"/>
      <c r="U54" s="2"/>
      <c r="V54" s="2"/>
      <c r="W54" s="2"/>
      <c r="X54" s="2"/>
      <c r="Y54" s="2"/>
      <c r="Z54" s="2"/>
    </row>
    <row r="55" ht="15.75" customHeight="1">
      <c r="A55" s="1" t="s">
        <v>133</v>
      </c>
      <c r="B55" s="1">
        <v>2630.0</v>
      </c>
      <c r="C55" s="1">
        <v>2390.0</v>
      </c>
      <c r="D55" s="1">
        <v>2380.0</v>
      </c>
      <c r="E55" s="1">
        <v>2570.0</v>
      </c>
      <c r="F55" s="1">
        <v>2580.0</v>
      </c>
      <c r="G55" s="1">
        <v>2520.0</v>
      </c>
      <c r="H55" s="1">
        <v>2130.0</v>
      </c>
      <c r="I55" s="1">
        <v>2130.0</v>
      </c>
      <c r="J55" s="1">
        <v>2040.0</v>
      </c>
      <c r="K55" s="1">
        <v>1910.0</v>
      </c>
      <c r="L55" s="2"/>
      <c r="M55" s="2"/>
      <c r="N55" s="2"/>
      <c r="O55" s="2"/>
      <c r="P55" s="2"/>
      <c r="Q55" s="2"/>
      <c r="R55" s="2"/>
      <c r="S55" s="2"/>
      <c r="T55" s="2"/>
      <c r="U55" s="2"/>
      <c r="V55" s="2"/>
      <c r="W55" s="2"/>
      <c r="X55" s="2"/>
      <c r="Y55" s="2"/>
      <c r="Z55" s="2"/>
    </row>
    <row r="56" ht="15.75" customHeight="1">
      <c r="A56" s="1" t="s">
        <v>134</v>
      </c>
      <c r="B56" s="1">
        <v>183.0</v>
      </c>
      <c r="C56" s="1">
        <v>207.0</v>
      </c>
      <c r="D56" s="1">
        <v>235.0</v>
      </c>
      <c r="E56" s="1">
        <v>254.0</v>
      </c>
      <c r="F56" s="1">
        <v>304.0</v>
      </c>
      <c r="G56" s="1">
        <v>310.0</v>
      </c>
      <c r="H56" s="1">
        <v>268.0</v>
      </c>
      <c r="I56" s="1">
        <v>234.0</v>
      </c>
      <c r="J56" s="1">
        <v>231.0</v>
      </c>
      <c r="K56" s="1">
        <v>233.0</v>
      </c>
      <c r="L56" s="2"/>
      <c r="M56" s="2"/>
      <c r="N56" s="2"/>
      <c r="O56" s="2"/>
      <c r="P56" s="2"/>
      <c r="Q56" s="2"/>
      <c r="R56" s="2"/>
      <c r="S56" s="2"/>
      <c r="T56" s="2"/>
      <c r="U56" s="2"/>
      <c r="V56" s="2"/>
      <c r="W56" s="2"/>
      <c r="X56" s="2"/>
      <c r="Y56" s="2"/>
      <c r="Z56" s="2"/>
    </row>
    <row r="57" ht="15.75" customHeight="1">
      <c r="A57" s="1" t="s">
        <v>135</v>
      </c>
      <c r="B57" s="1">
        <v>224.0</v>
      </c>
      <c r="C57" s="1">
        <v>242.0</v>
      </c>
      <c r="D57" s="1">
        <v>248.0</v>
      </c>
      <c r="E57" s="1">
        <v>248.0</v>
      </c>
      <c r="F57" s="1">
        <v>328.0</v>
      </c>
      <c r="G57" s="1">
        <v>335.0</v>
      </c>
      <c r="H57" s="1">
        <v>342.0</v>
      </c>
      <c r="I57" s="1">
        <v>335.0</v>
      </c>
      <c r="J57" s="1">
        <v>300.0</v>
      </c>
      <c r="K57" s="1">
        <v>211.0</v>
      </c>
      <c r="L57" s="2"/>
      <c r="M57" s="2"/>
      <c r="N57" s="2"/>
      <c r="O57" s="2"/>
      <c r="P57" s="2"/>
      <c r="Q57" s="2"/>
      <c r="R57" s="2"/>
      <c r="S57" s="2"/>
      <c r="T57" s="2"/>
      <c r="U57" s="2"/>
      <c r="V57" s="2"/>
      <c r="W57" s="2"/>
      <c r="X57" s="2"/>
      <c r="Y57" s="2"/>
      <c r="Z57" s="2"/>
    </row>
    <row r="58" ht="15.75" customHeight="1">
      <c r="A58" s="1" t="s">
        <v>136</v>
      </c>
      <c r="B58" s="1">
        <v>0.0</v>
      </c>
      <c r="C58" s="1">
        <v>0.0</v>
      </c>
      <c r="D58" s="1">
        <v>0.0</v>
      </c>
      <c r="E58" s="1">
        <v>61.0</v>
      </c>
      <c r="F58" s="1">
        <v>90.0</v>
      </c>
      <c r="G58" s="1">
        <v>69.0</v>
      </c>
      <c r="H58" s="1">
        <v>69.0</v>
      </c>
      <c r="I58" s="1">
        <v>93.0</v>
      </c>
      <c r="J58" s="1">
        <v>79.0</v>
      </c>
      <c r="K58" s="1">
        <v>83.0</v>
      </c>
      <c r="L58" s="2"/>
      <c r="M58" s="2"/>
      <c r="N58" s="2"/>
      <c r="O58" s="2"/>
      <c r="P58" s="2"/>
      <c r="Q58" s="2"/>
      <c r="R58" s="2"/>
      <c r="S58" s="2"/>
      <c r="T58" s="2"/>
      <c r="U58" s="2"/>
      <c r="V58" s="2"/>
      <c r="W58" s="2"/>
      <c r="X58" s="2"/>
      <c r="Y58" s="2"/>
      <c r="Z58" s="2"/>
    </row>
    <row r="59" ht="15.75" customHeight="1">
      <c r="A59" s="1" t="s">
        <v>137</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138</v>
      </c>
      <c r="B60" s="1">
        <v>960.0</v>
      </c>
      <c r="C60" s="1">
        <v>1030.0</v>
      </c>
      <c r="D60" s="1">
        <v>1110.0</v>
      </c>
      <c r="E60" s="1">
        <v>1320.0</v>
      </c>
      <c r="F60" s="1">
        <v>1210.0</v>
      </c>
      <c r="G60" s="1">
        <v>1040.0</v>
      </c>
      <c r="H60" s="1">
        <v>1270.0</v>
      </c>
      <c r="I60" s="1">
        <v>1730.0</v>
      </c>
      <c r="J60" s="1">
        <v>1760.0</v>
      </c>
      <c r="K60" s="1">
        <v>1800.0</v>
      </c>
      <c r="L60" s="2"/>
      <c r="M60" s="2"/>
      <c r="N60" s="2"/>
      <c r="O60" s="2"/>
      <c r="P60" s="2"/>
      <c r="Q60" s="2"/>
      <c r="R60" s="2"/>
      <c r="S60" s="2"/>
      <c r="T60" s="2"/>
      <c r="U60" s="2"/>
      <c r="V60" s="2"/>
      <c r="W60" s="2"/>
      <c r="X60" s="2"/>
      <c r="Y60" s="2"/>
      <c r="Z60" s="2"/>
    </row>
    <row r="61" ht="15.75" customHeight="1">
      <c r="A61" s="1" t="s">
        <v>139</v>
      </c>
      <c r="B61" s="1">
        <v>230.0</v>
      </c>
      <c r="C61" s="1">
        <v>265.0</v>
      </c>
      <c r="D61" s="1">
        <v>297.0</v>
      </c>
      <c r="E61" s="1">
        <v>289.0</v>
      </c>
      <c r="F61" s="1">
        <v>338.0</v>
      </c>
      <c r="G61" s="1">
        <v>403.0</v>
      </c>
      <c r="H61" s="1">
        <v>303.0</v>
      </c>
      <c r="I61" s="1">
        <v>324.0</v>
      </c>
      <c r="J61" s="1">
        <v>357.0</v>
      </c>
      <c r="K61" s="1">
        <v>378.0</v>
      </c>
      <c r="L61" s="2"/>
      <c r="M61" s="2"/>
      <c r="N61" s="2"/>
      <c r="O61" s="2"/>
      <c r="P61" s="2"/>
      <c r="Q61" s="2"/>
      <c r="R61" s="2"/>
      <c r="S61" s="2"/>
      <c r="T61" s="2"/>
      <c r="U61" s="2"/>
      <c r="V61" s="2"/>
      <c r="W61" s="2"/>
      <c r="X61" s="2"/>
      <c r="Y61" s="2"/>
      <c r="Z61" s="2"/>
    </row>
    <row r="62" ht="15.75" customHeight="1">
      <c r="A62" s="1" t="s">
        <v>140</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141</v>
      </c>
      <c r="B63" s="1">
        <v>71.0</v>
      </c>
      <c r="C63" s="1">
        <v>331.0</v>
      </c>
      <c r="D63" s="1">
        <v>314.0</v>
      </c>
      <c r="E63" s="1">
        <v>333.0</v>
      </c>
      <c r="F63" s="1">
        <v>980.0</v>
      </c>
      <c r="G63" s="1">
        <v>948.0</v>
      </c>
      <c r="H63" s="1">
        <v>355.0</v>
      </c>
      <c r="I63" s="1">
        <v>287.0</v>
      </c>
      <c r="J63" s="1">
        <v>0.0</v>
      </c>
      <c r="K63" s="1">
        <v>0.0</v>
      </c>
      <c r="L63" s="2"/>
      <c r="M63" s="2"/>
      <c r="N63" s="2"/>
      <c r="O63" s="2"/>
      <c r="P63" s="2"/>
      <c r="Q63" s="2"/>
      <c r="R63" s="2"/>
      <c r="S63" s="2"/>
      <c r="T63" s="2"/>
      <c r="U63" s="2"/>
      <c r="V63" s="2"/>
      <c r="W63" s="2"/>
      <c r="X63" s="2"/>
      <c r="Y63" s="2"/>
      <c r="Z63" s="2"/>
    </row>
    <row r="64" ht="15.75" customHeight="1">
      <c r="A64" s="1" t="s">
        <v>142</v>
      </c>
      <c r="B64" s="1">
        <v>36.0</v>
      </c>
      <c r="C64" s="1">
        <v>42.0</v>
      </c>
      <c r="D64" s="1">
        <v>51.0</v>
      </c>
      <c r="E64" s="1">
        <v>46.0</v>
      </c>
      <c r="F64" s="1">
        <v>46.0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143</v>
      </c>
      <c r="B65" s="1">
        <v>-11.0</v>
      </c>
      <c r="C65" s="1">
        <v>-14.0</v>
      </c>
      <c r="D65" s="1">
        <v>-19.0</v>
      </c>
      <c r="E65" s="1">
        <v>-22.0</v>
      </c>
      <c r="F65" s="1">
        <v>-26.0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144</v>
      </c>
      <c r="B66" s="1">
        <v>4.0</v>
      </c>
      <c r="C66" s="1">
        <v>4.0</v>
      </c>
      <c r="D66" s="1">
        <v>6.0</v>
      </c>
      <c r="E66" s="1">
        <v>9.0</v>
      </c>
      <c r="F66" s="1">
        <v>10.0</v>
      </c>
      <c r="G66" s="1">
        <v>5.0</v>
      </c>
      <c r="H66" s="1">
        <v>11.0</v>
      </c>
      <c r="I66" s="1">
        <v>8.0</v>
      </c>
      <c r="J66" s="1">
        <v>8.0</v>
      </c>
      <c r="K66" s="1">
        <v>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2180.0</v>
      </c>
      <c r="C2" s="1">
        <v>2580.0</v>
      </c>
      <c r="D2" s="1">
        <v>2760.0</v>
      </c>
      <c r="E2" s="1">
        <v>2810.0</v>
      </c>
      <c r="F2" s="1">
        <v>2970.0</v>
      </c>
      <c r="G2" s="1">
        <v>3060.0</v>
      </c>
      <c r="H2" s="1">
        <v>2810.0</v>
      </c>
      <c r="I2" s="1">
        <v>3080.0</v>
      </c>
      <c r="J2" s="1">
        <v>3100.0</v>
      </c>
      <c r="K2" s="1">
        <v>2710.0</v>
      </c>
      <c r="L2" s="2"/>
      <c r="M2" s="2"/>
      <c r="N2" s="2"/>
      <c r="O2" s="2"/>
      <c r="P2" s="2"/>
      <c r="Q2" s="2"/>
      <c r="R2" s="2"/>
      <c r="S2" s="2"/>
      <c r="T2" s="2"/>
      <c r="U2" s="2"/>
      <c r="V2" s="2"/>
      <c r="W2" s="2"/>
      <c r="X2" s="2"/>
      <c r="Y2" s="2"/>
      <c r="Z2" s="2"/>
    </row>
    <row r="3">
      <c r="A3" s="1" t="s">
        <v>146</v>
      </c>
      <c r="B3" s="1">
        <v>2180.0</v>
      </c>
      <c r="C3" s="1">
        <v>2580.0</v>
      </c>
      <c r="D3" s="1">
        <v>2760.0</v>
      </c>
      <c r="E3" s="1">
        <v>2810.0</v>
      </c>
      <c r="F3" s="1">
        <v>2970.0</v>
      </c>
      <c r="G3" s="1">
        <v>3060.0</v>
      </c>
      <c r="H3" s="1">
        <v>2810.0</v>
      </c>
      <c r="I3" s="1">
        <v>3080.0</v>
      </c>
      <c r="J3" s="1">
        <v>3100.0</v>
      </c>
      <c r="K3" s="1">
        <v>2710.0</v>
      </c>
      <c r="L3" s="2"/>
      <c r="M3" s="2"/>
      <c r="N3" s="2"/>
      <c r="O3" s="2"/>
      <c r="P3" s="2"/>
      <c r="Q3" s="2"/>
      <c r="R3" s="2"/>
      <c r="S3" s="2"/>
      <c r="T3" s="2"/>
      <c r="U3" s="2"/>
      <c r="V3" s="2"/>
      <c r="W3" s="2"/>
      <c r="X3" s="2"/>
      <c r="Y3" s="2"/>
      <c r="Z3" s="2"/>
    </row>
    <row r="4">
      <c r="A4" s="1" t="s">
        <v>147</v>
      </c>
      <c r="B4" s="1">
        <v>939.0</v>
      </c>
      <c r="C4" s="1">
        <v>1090.0</v>
      </c>
      <c r="D4" s="1">
        <v>1250.0</v>
      </c>
      <c r="E4" s="1">
        <v>1290.0</v>
      </c>
      <c r="F4" s="1">
        <v>1400.0</v>
      </c>
      <c r="G4" s="1">
        <v>1470.0</v>
      </c>
      <c r="H4" s="1">
        <v>1290.0</v>
      </c>
      <c r="I4" s="1">
        <v>1420.0</v>
      </c>
      <c r="J4" s="1">
        <v>1520.0</v>
      </c>
      <c r="K4" s="1">
        <v>1310.0</v>
      </c>
      <c r="L4" s="2"/>
      <c r="M4" s="2"/>
      <c r="N4" s="2"/>
      <c r="O4" s="2"/>
      <c r="P4" s="2"/>
      <c r="Q4" s="2"/>
      <c r="R4" s="2"/>
      <c r="S4" s="2"/>
      <c r="T4" s="2"/>
      <c r="U4" s="2"/>
      <c r="V4" s="2"/>
      <c r="W4" s="2"/>
      <c r="X4" s="2"/>
      <c r="Y4" s="2"/>
      <c r="Z4" s="2"/>
    </row>
    <row r="5">
      <c r="A5" s="1" t="s">
        <v>148</v>
      </c>
      <c r="B5" s="1">
        <v>1240.0</v>
      </c>
      <c r="C5" s="1">
        <v>1490.0</v>
      </c>
      <c r="D5" s="1">
        <v>1500.0</v>
      </c>
      <c r="E5" s="1">
        <v>1510.0</v>
      </c>
      <c r="F5" s="1">
        <v>1580.0</v>
      </c>
      <c r="G5" s="1">
        <v>1590.0</v>
      </c>
      <c r="H5" s="1">
        <v>1520.0</v>
      </c>
      <c r="I5" s="1">
        <v>1660.0</v>
      </c>
      <c r="J5" s="1">
        <v>1580.0</v>
      </c>
      <c r="K5" s="1">
        <v>1400.0</v>
      </c>
      <c r="L5" s="2"/>
      <c r="M5" s="2"/>
      <c r="N5" s="2"/>
      <c r="O5" s="2"/>
      <c r="P5" s="2"/>
      <c r="Q5" s="2"/>
      <c r="R5" s="2"/>
      <c r="S5" s="2"/>
      <c r="T5" s="2"/>
      <c r="U5" s="2"/>
      <c r="V5" s="2"/>
      <c r="W5" s="2"/>
      <c r="X5" s="2"/>
      <c r="Y5" s="2"/>
      <c r="Z5" s="2"/>
    </row>
    <row r="6">
      <c r="A6" s="1" t="s">
        <v>149</v>
      </c>
      <c r="B6" s="1">
        <v>541.0</v>
      </c>
      <c r="C6" s="1">
        <v>637.0</v>
      </c>
      <c r="D6" s="1">
        <v>636.0</v>
      </c>
      <c r="E6" s="1">
        <v>613.0</v>
      </c>
      <c r="F6" s="1">
        <v>650.0</v>
      </c>
      <c r="G6" s="1">
        <v>679.0</v>
      </c>
      <c r="H6" s="1">
        <v>709.0</v>
      </c>
      <c r="I6" s="1">
        <v>892.0</v>
      </c>
      <c r="J6" s="1">
        <v>897.0</v>
      </c>
      <c r="K6" s="1">
        <v>764.0</v>
      </c>
      <c r="L6" s="2"/>
      <c r="M6" s="2"/>
      <c r="N6" s="2"/>
      <c r="O6" s="2"/>
      <c r="P6" s="2"/>
      <c r="Q6" s="2"/>
      <c r="R6" s="2"/>
      <c r="S6" s="2"/>
      <c r="T6" s="2"/>
      <c r="U6" s="2"/>
      <c r="V6" s="2"/>
      <c r="W6" s="2"/>
      <c r="X6" s="2"/>
      <c r="Y6" s="2"/>
      <c r="Z6" s="2"/>
    </row>
    <row r="7">
      <c r="A7" s="1" t="s">
        <v>150</v>
      </c>
      <c r="B7" s="1">
        <v>69.0</v>
      </c>
      <c r="C7" s="1">
        <v>83.0</v>
      </c>
      <c r="D7" s="1">
        <v>84.0</v>
      </c>
      <c r="E7" s="1">
        <v>85.0</v>
      </c>
      <c r="F7" s="1">
        <v>91.0</v>
      </c>
      <c r="G7" s="1">
        <v>101.0</v>
      </c>
      <c r="H7" s="1">
        <v>105.0</v>
      </c>
      <c r="I7" s="1">
        <v>93.0</v>
      </c>
      <c r="J7" s="1">
        <v>107.0</v>
      </c>
      <c r="K7" s="1">
        <v>107.0</v>
      </c>
      <c r="L7" s="2"/>
      <c r="M7" s="2"/>
      <c r="N7" s="2"/>
      <c r="O7" s="2"/>
      <c r="P7" s="2"/>
      <c r="Q7" s="2"/>
      <c r="R7" s="2"/>
      <c r="S7" s="2"/>
      <c r="T7" s="2"/>
      <c r="U7" s="2"/>
      <c r="V7" s="2"/>
      <c r="W7" s="2"/>
      <c r="X7" s="2"/>
      <c r="Y7" s="2"/>
      <c r="Z7" s="2"/>
    </row>
    <row r="8">
      <c r="A8" s="1" t="s">
        <v>151</v>
      </c>
      <c r="B8" s="1">
        <v>0.0</v>
      </c>
      <c r="C8" s="1">
        <v>0.0</v>
      </c>
      <c r="D8" s="1">
        <v>0.0</v>
      </c>
      <c r="E8" s="1">
        <v>0.0</v>
      </c>
      <c r="F8" s="1">
        <v>0.0</v>
      </c>
      <c r="G8" s="1">
        <v>0.0</v>
      </c>
      <c r="H8" s="1">
        <v>0.0</v>
      </c>
      <c r="I8" s="1">
        <v>1.0</v>
      </c>
      <c r="J8" s="1">
        <v>0.0</v>
      </c>
      <c r="K8" s="1">
        <v>9.0</v>
      </c>
      <c r="L8" s="2"/>
      <c r="M8" s="2"/>
      <c r="N8" s="2"/>
      <c r="O8" s="2"/>
      <c r="P8" s="2"/>
      <c r="Q8" s="2"/>
      <c r="R8" s="2"/>
      <c r="S8" s="2"/>
      <c r="T8" s="2"/>
      <c r="U8" s="2"/>
      <c r="V8" s="2"/>
      <c r="W8" s="2"/>
      <c r="X8" s="2"/>
      <c r="Y8" s="2"/>
      <c r="Z8" s="2"/>
    </row>
    <row r="9">
      <c r="A9" s="1" t="s">
        <v>152</v>
      </c>
      <c r="B9" s="1">
        <v>610.0</v>
      </c>
      <c r="C9" s="1">
        <v>720.0</v>
      </c>
      <c r="D9" s="1">
        <v>721.0</v>
      </c>
      <c r="E9" s="1">
        <v>699.0</v>
      </c>
      <c r="F9" s="1">
        <v>741.0</v>
      </c>
      <c r="G9" s="1">
        <v>781.0</v>
      </c>
      <c r="H9" s="1">
        <v>813.0</v>
      </c>
      <c r="I9" s="1">
        <v>986.0</v>
      </c>
      <c r="J9" s="1">
        <v>1000.0</v>
      </c>
      <c r="K9" s="1">
        <v>881.0</v>
      </c>
      <c r="L9" s="2"/>
      <c r="M9" s="2"/>
      <c r="N9" s="2"/>
      <c r="O9" s="2"/>
      <c r="P9" s="2"/>
      <c r="Q9" s="2"/>
      <c r="R9" s="2"/>
      <c r="S9" s="2"/>
      <c r="T9" s="2"/>
      <c r="U9" s="2"/>
      <c r="V9" s="2"/>
      <c r="W9" s="2"/>
      <c r="X9" s="2"/>
      <c r="Y9" s="2"/>
      <c r="Z9" s="2"/>
    </row>
    <row r="10">
      <c r="A10" s="1" t="s">
        <v>153</v>
      </c>
      <c r="B10" s="1">
        <v>626.0</v>
      </c>
      <c r="C10" s="1">
        <v>767.0</v>
      </c>
      <c r="D10" s="1">
        <v>781.0</v>
      </c>
      <c r="E10" s="1">
        <v>815.0</v>
      </c>
      <c r="F10" s="1">
        <v>835.0</v>
      </c>
      <c r="G10" s="1">
        <v>814.0</v>
      </c>
      <c r="H10" s="1">
        <v>708.0</v>
      </c>
      <c r="I10" s="1">
        <v>673.0</v>
      </c>
      <c r="J10" s="1">
        <v>577.0</v>
      </c>
      <c r="K10" s="1">
        <v>521.0</v>
      </c>
      <c r="L10" s="2"/>
      <c r="M10" s="2"/>
      <c r="N10" s="2"/>
      <c r="O10" s="2"/>
      <c r="P10" s="2"/>
      <c r="Q10" s="2"/>
      <c r="R10" s="2"/>
      <c r="S10" s="2"/>
      <c r="T10" s="2"/>
      <c r="U10" s="2"/>
      <c r="V10" s="2"/>
      <c r="W10" s="2"/>
      <c r="X10" s="2"/>
      <c r="Y10" s="2"/>
      <c r="Z10" s="2"/>
    </row>
    <row r="11">
      <c r="A11" s="1" t="s">
        <v>154</v>
      </c>
      <c r="B11" s="1">
        <v>-130.0</v>
      </c>
      <c r="C11" s="1">
        <v>-128.0</v>
      </c>
      <c r="D11" s="1">
        <v>-124.0</v>
      </c>
      <c r="E11" s="1">
        <v>-134.0</v>
      </c>
      <c r="F11" s="1">
        <v>-155.0</v>
      </c>
      <c r="G11" s="1">
        <v>-158.0</v>
      </c>
      <c r="H11" s="1">
        <v>-139.0</v>
      </c>
      <c r="I11" s="1">
        <v>-129.0</v>
      </c>
      <c r="J11" s="1">
        <v>-134.0</v>
      </c>
      <c r="K11" s="1">
        <v>-153.0</v>
      </c>
      <c r="L11" s="2"/>
      <c r="M11" s="2"/>
      <c r="N11" s="2"/>
      <c r="O11" s="2"/>
      <c r="P11" s="2"/>
      <c r="Q11" s="2"/>
      <c r="R11" s="2"/>
      <c r="S11" s="2"/>
      <c r="T11" s="2"/>
      <c r="U11" s="2"/>
      <c r="V11" s="2"/>
      <c r="W11" s="2"/>
      <c r="X11" s="2"/>
      <c r="Y11" s="2"/>
      <c r="Z11" s="2"/>
    </row>
    <row r="12">
      <c r="A12" s="1" t="s">
        <v>155</v>
      </c>
      <c r="B12" s="1">
        <v>1.0</v>
      </c>
      <c r="C12" s="1">
        <v>2.0</v>
      </c>
      <c r="D12" s="1">
        <v>5.0</v>
      </c>
      <c r="E12" s="1">
        <v>14.0</v>
      </c>
      <c r="F12" s="1">
        <v>19.0</v>
      </c>
      <c r="G12" s="1">
        <v>24.0</v>
      </c>
      <c r="H12" s="1">
        <v>30.0</v>
      </c>
      <c r="I12" s="1">
        <v>10.0</v>
      </c>
      <c r="J12" s="1">
        <v>13.0</v>
      </c>
      <c r="K12" s="1">
        <v>37.0</v>
      </c>
      <c r="L12" s="2"/>
      <c r="M12" s="2"/>
      <c r="N12" s="2"/>
      <c r="O12" s="2"/>
      <c r="P12" s="2"/>
      <c r="Q12" s="2"/>
      <c r="R12" s="2"/>
      <c r="S12" s="2"/>
      <c r="T12" s="2"/>
      <c r="U12" s="2"/>
      <c r="V12" s="2"/>
      <c r="W12" s="2"/>
      <c r="X12" s="2"/>
      <c r="Y12" s="2"/>
      <c r="Z12" s="2"/>
    </row>
    <row r="13">
      <c r="A13" s="1" t="s">
        <v>156</v>
      </c>
      <c r="B13" s="1">
        <v>-129.0</v>
      </c>
      <c r="C13" s="1">
        <v>-126.0</v>
      </c>
      <c r="D13" s="1">
        <v>-119.0</v>
      </c>
      <c r="E13" s="1">
        <v>-119.0</v>
      </c>
      <c r="F13" s="1">
        <v>-136.0</v>
      </c>
      <c r="G13" s="1">
        <v>-133.0</v>
      </c>
      <c r="H13" s="1">
        <v>-109.0</v>
      </c>
      <c r="I13" s="1">
        <v>-119.0</v>
      </c>
      <c r="J13" s="1">
        <v>-120.0</v>
      </c>
      <c r="K13" s="1">
        <v>-116.0</v>
      </c>
      <c r="L13" s="2"/>
      <c r="M13" s="2"/>
      <c r="N13" s="2"/>
      <c r="O13" s="2"/>
      <c r="P13" s="2"/>
      <c r="Q13" s="2"/>
      <c r="R13" s="2"/>
      <c r="S13" s="2"/>
      <c r="T13" s="2"/>
      <c r="U13" s="2"/>
      <c r="V13" s="2"/>
      <c r="W13" s="2"/>
      <c r="X13" s="2"/>
      <c r="Y13" s="2"/>
      <c r="Z13" s="2"/>
    </row>
    <row r="14">
      <c r="A14" s="1" t="s">
        <v>157</v>
      </c>
      <c r="B14" s="1">
        <v>-30.0</v>
      </c>
      <c r="C14" s="1">
        <v>-21.0</v>
      </c>
      <c r="D14" s="1">
        <v>-35.0</v>
      </c>
      <c r="E14" s="1">
        <v>12.0</v>
      </c>
      <c r="F14" s="1">
        <v>-5.0</v>
      </c>
      <c r="G14" s="1">
        <v>11.0</v>
      </c>
      <c r="H14" s="1">
        <v>-6.0</v>
      </c>
      <c r="I14" s="1">
        <v>9.0</v>
      </c>
      <c r="J14" s="1">
        <v>-6.0</v>
      </c>
      <c r="K14" s="1">
        <v>20.0</v>
      </c>
      <c r="L14" s="2"/>
      <c r="M14" s="2"/>
      <c r="N14" s="2"/>
      <c r="O14" s="2"/>
      <c r="P14" s="2"/>
      <c r="Q14" s="2"/>
      <c r="R14" s="2"/>
      <c r="S14" s="2"/>
      <c r="T14" s="2"/>
      <c r="U14" s="2"/>
      <c r="V14" s="2"/>
      <c r="W14" s="2"/>
      <c r="X14" s="2"/>
      <c r="Y14" s="2"/>
      <c r="Z14" s="2"/>
    </row>
    <row r="15">
      <c r="A15" s="1" t="s">
        <v>158</v>
      </c>
      <c r="B15" s="1">
        <v>7.0</v>
      </c>
      <c r="C15" s="1">
        <v>4.0</v>
      </c>
      <c r="D15" s="1">
        <v>3.0</v>
      </c>
      <c r="E15" s="1">
        <v>4.0</v>
      </c>
      <c r="F15" s="1">
        <v>3.0</v>
      </c>
      <c r="G15" s="1">
        <v>2.0</v>
      </c>
      <c r="H15" s="1">
        <v>13.0</v>
      </c>
      <c r="I15" s="1">
        <v>9.0</v>
      </c>
      <c r="J15" s="1">
        <v>5.0</v>
      </c>
      <c r="K15" s="1">
        <v>3.0</v>
      </c>
      <c r="L15" s="2"/>
      <c r="M15" s="2"/>
      <c r="N15" s="2"/>
      <c r="O15" s="2"/>
      <c r="P15" s="2"/>
      <c r="Q15" s="2"/>
      <c r="R15" s="2"/>
      <c r="S15" s="2"/>
      <c r="T15" s="2"/>
      <c r="U15" s="2"/>
      <c r="V15" s="2"/>
      <c r="W15" s="2"/>
      <c r="X15" s="2"/>
      <c r="Y15" s="2"/>
      <c r="Z15" s="2"/>
    </row>
    <row r="16">
      <c r="A16" s="1" t="s">
        <v>159</v>
      </c>
      <c r="B16" s="1">
        <v>474.0</v>
      </c>
      <c r="C16" s="1">
        <v>625.0</v>
      </c>
      <c r="D16" s="1">
        <v>630.0</v>
      </c>
      <c r="E16" s="1">
        <v>712.0</v>
      </c>
      <c r="F16" s="1">
        <v>697.0</v>
      </c>
      <c r="G16" s="1">
        <v>695.0</v>
      </c>
      <c r="H16" s="1">
        <v>593.0</v>
      </c>
      <c r="I16" s="1">
        <v>572.0</v>
      </c>
      <c r="J16" s="1">
        <v>456.0</v>
      </c>
      <c r="K16" s="1">
        <v>428.0</v>
      </c>
      <c r="L16" s="2"/>
      <c r="M16" s="2"/>
      <c r="N16" s="2"/>
      <c r="O16" s="2"/>
      <c r="P16" s="2"/>
      <c r="Q16" s="2"/>
      <c r="R16" s="2"/>
      <c r="S16" s="2"/>
      <c r="T16" s="2"/>
      <c r="U16" s="2"/>
      <c r="V16" s="2"/>
      <c r="W16" s="2"/>
      <c r="X16" s="2"/>
      <c r="Y16" s="2"/>
      <c r="Z16" s="2"/>
    </row>
    <row r="17">
      <c r="A17" s="1" t="s">
        <v>160</v>
      </c>
      <c r="B17" s="1">
        <v>-15.0</v>
      </c>
      <c r="C17" s="1">
        <v>-15.0</v>
      </c>
      <c r="D17" s="1">
        <v>-29.0</v>
      </c>
      <c r="E17" s="1">
        <v>-6.0</v>
      </c>
      <c r="F17" s="1">
        <v>-45.0</v>
      </c>
      <c r="G17" s="1">
        <v>-40.0</v>
      </c>
      <c r="H17" s="1">
        <v>-35.0</v>
      </c>
      <c r="I17" s="1">
        <v>-10.0</v>
      </c>
      <c r="J17" s="1">
        <v>-449.0</v>
      </c>
      <c r="K17" s="1">
        <v>-27.0</v>
      </c>
      <c r="L17" s="2"/>
      <c r="M17" s="2"/>
      <c r="N17" s="2"/>
      <c r="O17" s="2"/>
      <c r="P17" s="2"/>
      <c r="Q17" s="2"/>
      <c r="R17" s="2"/>
      <c r="S17" s="2"/>
      <c r="T17" s="2"/>
      <c r="U17" s="2"/>
      <c r="V17" s="2"/>
      <c r="W17" s="2"/>
      <c r="X17" s="2"/>
      <c r="Y17" s="2"/>
      <c r="Z17" s="2"/>
    </row>
    <row r="18">
      <c r="A18" s="1" t="s">
        <v>161</v>
      </c>
      <c r="B18" s="1">
        <v>-21.0</v>
      </c>
      <c r="C18" s="1">
        <v>0.0</v>
      </c>
      <c r="D18" s="1">
        <v>0.0</v>
      </c>
      <c r="E18" s="1">
        <v>0.0</v>
      </c>
      <c r="F18" s="1">
        <v>-7.0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16.0</v>
      </c>
      <c r="D19" s="1">
        <v>-27.0</v>
      </c>
      <c r="E19" s="1">
        <v>0.0</v>
      </c>
      <c r="F19" s="1">
        <v>0.0</v>
      </c>
      <c r="G19" s="1">
        <v>-98.0</v>
      </c>
      <c r="H19" s="1">
        <v>-25.0</v>
      </c>
      <c r="I19" s="1">
        <v>0.0</v>
      </c>
      <c r="J19" s="1">
        <v>-40.0</v>
      </c>
      <c r="K19" s="1">
        <v>-21.0</v>
      </c>
      <c r="L19" s="2"/>
      <c r="M19" s="2"/>
      <c r="N19" s="2"/>
      <c r="O19" s="2"/>
      <c r="P19" s="2"/>
      <c r="Q19" s="2"/>
      <c r="R19" s="2"/>
      <c r="S19" s="2"/>
      <c r="T19" s="2"/>
      <c r="U19" s="2"/>
      <c r="V19" s="2"/>
      <c r="W19" s="2"/>
      <c r="X19" s="2"/>
      <c r="Y19" s="2"/>
      <c r="Z19" s="2"/>
    </row>
    <row r="20">
      <c r="A20" s="1" t="s">
        <v>163</v>
      </c>
      <c r="B20" s="1">
        <v>4.0</v>
      </c>
      <c r="C20" s="1">
        <v>0.0</v>
      </c>
      <c r="D20" s="1">
        <v>-89.0</v>
      </c>
      <c r="E20" s="1">
        <v>24.0</v>
      </c>
      <c r="F20" s="1">
        <v>31.0</v>
      </c>
      <c r="G20" s="1">
        <v>-20.0</v>
      </c>
      <c r="H20" s="1">
        <v>77.0</v>
      </c>
      <c r="I20" s="1">
        <v>6.0</v>
      </c>
      <c r="J20" s="1">
        <v>4.0</v>
      </c>
      <c r="K20" s="1">
        <v>0.0</v>
      </c>
      <c r="L20" s="2"/>
      <c r="M20" s="2"/>
      <c r="N20" s="2"/>
      <c r="O20" s="2"/>
      <c r="P20" s="2"/>
      <c r="Q20" s="2"/>
      <c r="R20" s="2"/>
      <c r="S20" s="2"/>
      <c r="T20" s="2"/>
      <c r="U20" s="2"/>
      <c r="V20" s="2"/>
      <c r="W20" s="2"/>
      <c r="X20" s="2"/>
      <c r="Y20" s="2"/>
      <c r="Z20" s="2"/>
    </row>
    <row r="21" ht="15.75" customHeight="1">
      <c r="A21" s="1" t="s">
        <v>164</v>
      </c>
      <c r="B21" s="1">
        <v>0.0</v>
      </c>
      <c r="C21" s="1">
        <v>0.0</v>
      </c>
      <c r="D21" s="1">
        <v>0.0</v>
      </c>
      <c r="E21" s="1">
        <v>-28.0</v>
      </c>
      <c r="F21" s="1">
        <v>-4.0</v>
      </c>
      <c r="G21" s="1">
        <v>-8.0</v>
      </c>
      <c r="H21" s="1">
        <v>0.0</v>
      </c>
      <c r="I21" s="1">
        <v>-16.0</v>
      </c>
      <c r="J21" s="1">
        <v>0.0</v>
      </c>
      <c r="K21" s="1">
        <v>0.0</v>
      </c>
      <c r="L21" s="2"/>
      <c r="M21" s="2"/>
      <c r="N21" s="2"/>
      <c r="O21" s="2"/>
      <c r="P21" s="2"/>
      <c r="Q21" s="2"/>
      <c r="R21" s="2"/>
      <c r="S21" s="2"/>
      <c r="T21" s="2"/>
      <c r="U21" s="2"/>
      <c r="V21" s="2"/>
      <c r="W21" s="2"/>
      <c r="X21" s="2"/>
      <c r="Y21" s="2"/>
      <c r="Z21" s="2"/>
    </row>
    <row r="22" ht="15.75" customHeight="1">
      <c r="A22" s="1" t="s">
        <v>165</v>
      </c>
      <c r="B22" s="1">
        <v>-44.0</v>
      </c>
      <c r="C22" s="1">
        <v>-43.0</v>
      </c>
      <c r="D22" s="1">
        <v>-66.0</v>
      </c>
      <c r="E22" s="1">
        <v>-58.0</v>
      </c>
      <c r="F22" s="1">
        <v>-50.0</v>
      </c>
      <c r="G22" s="1">
        <v>-40.0</v>
      </c>
      <c r="H22" s="1">
        <v>-205.0</v>
      </c>
      <c r="I22" s="1">
        <v>-12.0</v>
      </c>
      <c r="J22" s="1">
        <v>0.0</v>
      </c>
      <c r="K22" s="1">
        <v>-82.0</v>
      </c>
      <c r="L22" s="2"/>
      <c r="M22" s="2"/>
      <c r="N22" s="2"/>
      <c r="O22" s="2"/>
      <c r="P22" s="2"/>
      <c r="Q22" s="2"/>
      <c r="R22" s="2"/>
      <c r="S22" s="2"/>
      <c r="T22" s="2"/>
      <c r="U22" s="2"/>
      <c r="V22" s="2"/>
      <c r="W22" s="2"/>
      <c r="X22" s="2"/>
      <c r="Y22" s="2"/>
      <c r="Z22" s="2"/>
    </row>
    <row r="23" ht="15.75" customHeight="1">
      <c r="A23" s="1" t="s">
        <v>166</v>
      </c>
      <c r="B23" s="1">
        <v>0.0</v>
      </c>
      <c r="C23" s="1">
        <v>0.0</v>
      </c>
      <c r="D23" s="1">
        <v>-50.0</v>
      </c>
      <c r="E23" s="1">
        <v>-3.0</v>
      </c>
      <c r="F23" s="1">
        <v>0.0</v>
      </c>
      <c r="G23" s="1">
        <v>0.0</v>
      </c>
      <c r="H23" s="1">
        <v>-2.0</v>
      </c>
      <c r="I23" s="1">
        <v>-165.0</v>
      </c>
      <c r="J23" s="1">
        <v>0.0</v>
      </c>
      <c r="K23" s="1">
        <v>0.0</v>
      </c>
      <c r="L23" s="2"/>
      <c r="M23" s="2"/>
      <c r="N23" s="2"/>
      <c r="O23" s="2"/>
      <c r="P23" s="2"/>
      <c r="Q23" s="2"/>
      <c r="R23" s="2"/>
      <c r="S23" s="2"/>
      <c r="T23" s="2"/>
      <c r="U23" s="2"/>
      <c r="V23" s="2"/>
      <c r="W23" s="2"/>
      <c r="X23" s="2"/>
      <c r="Y23" s="2"/>
      <c r="Z23" s="2"/>
    </row>
    <row r="24" ht="15.75" customHeight="1">
      <c r="A24" s="1" t="s">
        <v>167</v>
      </c>
      <c r="B24" s="1">
        <v>397.0</v>
      </c>
      <c r="C24" s="1">
        <v>583.0</v>
      </c>
      <c r="D24" s="1">
        <v>455.0</v>
      </c>
      <c r="E24" s="1">
        <v>640.0</v>
      </c>
      <c r="F24" s="1">
        <v>620.0</v>
      </c>
      <c r="G24" s="1">
        <v>486.0</v>
      </c>
      <c r="H24" s="1">
        <v>402.0</v>
      </c>
      <c r="I24" s="1">
        <v>374.0</v>
      </c>
      <c r="J24" s="1">
        <v>-29.0</v>
      </c>
      <c r="K24" s="1">
        <v>296.0</v>
      </c>
      <c r="L24" s="2"/>
      <c r="M24" s="2"/>
      <c r="N24" s="2"/>
      <c r="O24" s="2"/>
      <c r="P24" s="2"/>
      <c r="Q24" s="2"/>
      <c r="R24" s="2"/>
      <c r="S24" s="2"/>
      <c r="T24" s="2"/>
      <c r="U24" s="2"/>
      <c r="V24" s="2"/>
      <c r="W24" s="2"/>
      <c r="X24" s="2"/>
      <c r="Y24" s="2"/>
      <c r="Z24" s="2"/>
    </row>
    <row r="25" ht="15.75" customHeight="1">
      <c r="A25" s="1" t="s">
        <v>168</v>
      </c>
      <c r="B25" s="1">
        <v>129.0</v>
      </c>
      <c r="C25" s="1">
        <v>201.0</v>
      </c>
      <c r="D25" s="1">
        <v>165.0</v>
      </c>
      <c r="E25" s="1">
        <v>151.0</v>
      </c>
      <c r="F25" s="1">
        <v>156.0</v>
      </c>
      <c r="G25" s="1">
        <v>78.0</v>
      </c>
      <c r="H25" s="1">
        <v>145.0</v>
      </c>
      <c r="I25" s="1">
        <v>94.0</v>
      </c>
      <c r="J25" s="1">
        <v>-40.0</v>
      </c>
      <c r="K25" s="1">
        <v>94.0</v>
      </c>
      <c r="L25" s="2"/>
      <c r="M25" s="2"/>
      <c r="N25" s="2"/>
      <c r="O25" s="2"/>
      <c r="P25" s="2"/>
      <c r="Q25" s="2"/>
      <c r="R25" s="2"/>
      <c r="S25" s="2"/>
      <c r="T25" s="2"/>
      <c r="U25" s="2"/>
      <c r="V25" s="2"/>
      <c r="W25" s="2"/>
      <c r="X25" s="2"/>
      <c r="Y25" s="2"/>
      <c r="Z25" s="2"/>
    </row>
    <row r="26" ht="15.75" customHeight="1">
      <c r="A26" s="1" t="s">
        <v>169</v>
      </c>
      <c r="B26" s="1">
        <v>268.0</v>
      </c>
      <c r="C26" s="1">
        <v>382.0</v>
      </c>
      <c r="D26" s="1">
        <v>290.0</v>
      </c>
      <c r="E26" s="1">
        <v>490.0</v>
      </c>
      <c r="F26" s="1">
        <v>464.0</v>
      </c>
      <c r="G26" s="1">
        <v>408.0</v>
      </c>
      <c r="H26" s="1">
        <v>257.0</v>
      </c>
      <c r="I26" s="1">
        <v>280.0</v>
      </c>
      <c r="J26" s="1">
        <v>11.0</v>
      </c>
      <c r="K26" s="1">
        <v>201.0</v>
      </c>
      <c r="L26" s="2"/>
      <c r="M26" s="2"/>
      <c r="N26" s="2"/>
      <c r="O26" s="2"/>
      <c r="P26" s="2"/>
      <c r="Q26" s="2"/>
      <c r="R26" s="2"/>
      <c r="S26" s="2"/>
      <c r="T26" s="2"/>
      <c r="U26" s="2"/>
      <c r="V26" s="2"/>
      <c r="W26" s="2"/>
      <c r="X26" s="2"/>
      <c r="Y26" s="2"/>
      <c r="Z26" s="2"/>
    </row>
    <row r="27" ht="15.75" customHeight="1">
      <c r="A27" s="1" t="s">
        <v>170</v>
      </c>
      <c r="B27" s="1">
        <v>-3.0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171</v>
      </c>
      <c r="B28" s="1">
        <v>264.0</v>
      </c>
      <c r="C28" s="1">
        <v>382.0</v>
      </c>
      <c r="D28" s="1">
        <v>290.0</v>
      </c>
      <c r="E28" s="1">
        <v>490.0</v>
      </c>
      <c r="F28" s="1">
        <v>464.0</v>
      </c>
      <c r="G28" s="1">
        <v>408.0</v>
      </c>
      <c r="H28" s="1">
        <v>257.0</v>
      </c>
      <c r="I28" s="1">
        <v>280.0</v>
      </c>
      <c r="J28" s="1">
        <v>11.0</v>
      </c>
      <c r="K28" s="1">
        <v>201.0</v>
      </c>
      <c r="L28" s="2"/>
      <c r="M28" s="2"/>
      <c r="N28" s="2"/>
      <c r="O28" s="2"/>
      <c r="P28" s="2"/>
      <c r="Q28" s="2"/>
      <c r="R28" s="2"/>
      <c r="S28" s="2"/>
      <c r="T28" s="2"/>
      <c r="U28" s="2"/>
      <c r="V28" s="2"/>
      <c r="W28" s="2"/>
      <c r="X28" s="2"/>
      <c r="Y28" s="2"/>
      <c r="Z28" s="2"/>
    </row>
    <row r="29" ht="15.75" customHeight="1">
      <c r="A29" s="1" t="s">
        <v>104</v>
      </c>
      <c r="B29" s="1">
        <v>-3.0</v>
      </c>
      <c r="C29" s="1">
        <v>-14.0</v>
      </c>
      <c r="D29" s="1">
        <v>-19.0</v>
      </c>
      <c r="E29" s="1">
        <v>-18.0</v>
      </c>
      <c r="F29" s="1">
        <v>-17.0</v>
      </c>
      <c r="G29" s="1">
        <v>-27.0</v>
      </c>
      <c r="H29" s="1">
        <v>-17.0</v>
      </c>
      <c r="I29" s="1">
        <v>-29.0</v>
      </c>
      <c r="J29" s="1">
        <v>-3.0</v>
      </c>
      <c r="K29" s="1">
        <v>14.0</v>
      </c>
      <c r="L29" s="2"/>
      <c r="M29" s="2"/>
      <c r="N29" s="2"/>
      <c r="O29" s="2"/>
      <c r="P29" s="2"/>
      <c r="Q29" s="2"/>
      <c r="R29" s="2"/>
      <c r="S29" s="2"/>
      <c r="T29" s="2"/>
      <c r="U29" s="2"/>
      <c r="V29" s="2"/>
      <c r="W29" s="2"/>
      <c r="X29" s="2"/>
      <c r="Y29" s="2"/>
      <c r="Z29" s="2"/>
    </row>
    <row r="30" ht="15.75" customHeight="1">
      <c r="A30" s="1" t="s">
        <v>172</v>
      </c>
      <c r="B30" s="1">
        <v>261.0</v>
      </c>
      <c r="C30" s="1">
        <v>367.0</v>
      </c>
      <c r="D30" s="1">
        <v>271.0</v>
      </c>
      <c r="E30" s="1">
        <v>471.0</v>
      </c>
      <c r="F30" s="1">
        <v>446.0</v>
      </c>
      <c r="G30" s="1">
        <v>380.0</v>
      </c>
      <c r="H30" s="1">
        <v>240.0</v>
      </c>
      <c r="I30" s="1">
        <v>251.0</v>
      </c>
      <c r="J30" s="1">
        <v>7.0</v>
      </c>
      <c r="K30" s="1">
        <v>215.0</v>
      </c>
      <c r="L30" s="2"/>
      <c r="M30" s="2"/>
      <c r="N30" s="2"/>
      <c r="O30" s="2"/>
      <c r="P30" s="2"/>
      <c r="Q30" s="2"/>
      <c r="R30" s="2"/>
      <c r="S30" s="2"/>
      <c r="T30" s="2"/>
      <c r="U30" s="2"/>
      <c r="V30" s="2"/>
      <c r="W30" s="2"/>
      <c r="X30" s="2"/>
      <c r="Y30" s="2"/>
      <c r="Z30" s="2"/>
    </row>
    <row r="31" ht="15.75" customHeight="1">
      <c r="A31" s="1" t="s">
        <v>173</v>
      </c>
      <c r="B31" s="1">
        <v>261.0</v>
      </c>
      <c r="C31" s="1">
        <v>367.0</v>
      </c>
      <c r="D31" s="1">
        <v>271.0</v>
      </c>
      <c r="E31" s="1">
        <v>471.0</v>
      </c>
      <c r="F31" s="1">
        <v>446.0</v>
      </c>
      <c r="G31" s="1">
        <v>380.0</v>
      </c>
      <c r="H31" s="1">
        <v>240.0</v>
      </c>
      <c r="I31" s="1">
        <v>251.0</v>
      </c>
      <c r="J31" s="1">
        <v>7.0</v>
      </c>
      <c r="K31" s="1">
        <v>215.0</v>
      </c>
      <c r="L31" s="2"/>
      <c r="M31" s="2"/>
      <c r="N31" s="2"/>
      <c r="O31" s="2"/>
      <c r="P31" s="2"/>
      <c r="Q31" s="2"/>
      <c r="R31" s="2"/>
      <c r="S31" s="2"/>
      <c r="T31" s="2"/>
      <c r="U31" s="2"/>
      <c r="V31" s="2"/>
      <c r="W31" s="2"/>
      <c r="X31" s="2"/>
      <c r="Y31" s="2"/>
      <c r="Z31" s="2"/>
    </row>
    <row r="32" ht="15.75" customHeight="1">
      <c r="A32" s="1" t="s">
        <v>174</v>
      </c>
      <c r="B32" s="1">
        <v>264.0</v>
      </c>
      <c r="C32" s="1">
        <v>367.0</v>
      </c>
      <c r="D32" s="1">
        <v>271.0</v>
      </c>
      <c r="E32" s="1">
        <v>471.0</v>
      </c>
      <c r="F32" s="1">
        <v>446.0</v>
      </c>
      <c r="G32" s="1">
        <v>380.0</v>
      </c>
      <c r="H32" s="1">
        <v>240.0</v>
      </c>
      <c r="I32" s="1">
        <v>251.0</v>
      </c>
      <c r="J32" s="1">
        <v>7.0</v>
      </c>
      <c r="K32" s="1">
        <v>215.0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188</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189</v>
      </c>
      <c r="B36" s="1">
        <v>72.0</v>
      </c>
      <c r="C36" s="1">
        <v>72.0</v>
      </c>
      <c r="D36" s="1">
        <v>71.0</v>
      </c>
      <c r="E36" s="1">
        <v>64.0</v>
      </c>
      <c r="F36" s="1">
        <v>58.0</v>
      </c>
      <c r="G36" s="1">
        <v>56.0</v>
      </c>
      <c r="H36" s="1">
        <v>51.0</v>
      </c>
      <c r="I36" s="1">
        <v>42.0</v>
      </c>
      <c r="J36" s="1">
        <v>43.0</v>
      </c>
      <c r="K36" s="1">
        <v>43.0</v>
      </c>
      <c r="L36" s="2"/>
      <c r="M36" s="2"/>
      <c r="N36" s="2"/>
      <c r="O36" s="2"/>
      <c r="P36" s="2"/>
      <c r="Q36" s="2"/>
      <c r="R36" s="2"/>
      <c r="S36" s="2"/>
      <c r="T36" s="2"/>
      <c r="U36" s="2"/>
      <c r="V36" s="2"/>
      <c r="W36" s="2"/>
      <c r="X36" s="2"/>
      <c r="Y36" s="2"/>
      <c r="Z36" s="2"/>
    </row>
    <row r="37" ht="15.75" customHeight="1">
      <c r="A37" s="1" t="s">
        <v>190</v>
      </c>
      <c r="B37" s="1" t="s">
        <v>191</v>
      </c>
      <c r="C37" s="1" t="s">
        <v>192</v>
      </c>
      <c r="D37" s="1" t="s">
        <v>193</v>
      </c>
      <c r="E37" s="1" t="s">
        <v>194</v>
      </c>
      <c r="F37" s="1" t="s">
        <v>195</v>
      </c>
      <c r="G37" s="1" t="s">
        <v>196</v>
      </c>
      <c r="H37" s="1" t="s">
        <v>197</v>
      </c>
      <c r="I37" s="1" t="s">
        <v>198</v>
      </c>
      <c r="J37" s="1" t="s">
        <v>199</v>
      </c>
      <c r="K37" s="1" t="s">
        <v>200</v>
      </c>
      <c r="L37" s="2"/>
      <c r="M37" s="2"/>
      <c r="N37" s="2"/>
      <c r="O37" s="2"/>
      <c r="P37" s="2"/>
      <c r="Q37" s="2"/>
      <c r="R37" s="2"/>
      <c r="S37" s="2"/>
      <c r="T37" s="2"/>
      <c r="U37" s="2"/>
      <c r="V37" s="2"/>
      <c r="W37" s="2"/>
      <c r="X37" s="2"/>
      <c r="Y37" s="2"/>
      <c r="Z37" s="2"/>
    </row>
    <row r="38" ht="15.75" customHeight="1">
      <c r="A38" s="1" t="s">
        <v>201</v>
      </c>
      <c r="B38" s="1" t="s">
        <v>202</v>
      </c>
      <c r="C38" s="1" t="s">
        <v>192</v>
      </c>
      <c r="D38" s="1" t="s">
        <v>193</v>
      </c>
      <c r="E38" s="1" t="s">
        <v>194</v>
      </c>
      <c r="F38" s="1" t="s">
        <v>195</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203</v>
      </c>
      <c r="B39" s="1">
        <v>72.0</v>
      </c>
      <c r="C39" s="1">
        <v>73.0</v>
      </c>
      <c r="D39" s="1">
        <v>72.0</v>
      </c>
      <c r="E39" s="1">
        <v>65.0</v>
      </c>
      <c r="F39" s="1">
        <v>58.0</v>
      </c>
      <c r="G39" s="1">
        <v>57.0</v>
      </c>
      <c r="H39" s="1">
        <v>51.0</v>
      </c>
      <c r="I39" s="1">
        <v>43.0</v>
      </c>
      <c r="J39" s="1">
        <v>43.0</v>
      </c>
      <c r="K39" s="1">
        <v>43.0</v>
      </c>
      <c r="L39" s="2"/>
      <c r="M39" s="2"/>
      <c r="N39" s="2"/>
      <c r="O39" s="2"/>
      <c r="P39" s="2"/>
      <c r="Q39" s="2"/>
      <c r="R39" s="2"/>
      <c r="S39" s="2"/>
      <c r="T39" s="2"/>
      <c r="U39" s="2"/>
      <c r="V39" s="2"/>
      <c r="W39" s="2"/>
      <c r="X39" s="2"/>
      <c r="Y39" s="2"/>
      <c r="Z39" s="2"/>
    </row>
    <row r="40" ht="15.75" customHeight="1">
      <c r="A40" s="1" t="s">
        <v>204</v>
      </c>
      <c r="B40" s="1" t="s">
        <v>205</v>
      </c>
      <c r="C40" s="1" t="s">
        <v>206</v>
      </c>
      <c r="D40" s="1" t="s">
        <v>207</v>
      </c>
      <c r="E40" s="1" t="s">
        <v>208</v>
      </c>
      <c r="F40" s="1" t="s">
        <v>209</v>
      </c>
      <c r="G40" s="1" t="s">
        <v>210</v>
      </c>
      <c r="H40" s="1" t="s">
        <v>211</v>
      </c>
      <c r="I40" s="1" t="s">
        <v>212</v>
      </c>
      <c r="J40" s="1" t="s">
        <v>213</v>
      </c>
      <c r="K40" s="1" t="s">
        <v>214</v>
      </c>
      <c r="L40" s="2"/>
      <c r="M40" s="2"/>
      <c r="N40" s="2"/>
      <c r="O40" s="2"/>
      <c r="P40" s="2"/>
      <c r="Q40" s="2"/>
      <c r="R40" s="2"/>
      <c r="S40" s="2"/>
      <c r="T40" s="2"/>
      <c r="U40" s="2"/>
      <c r="V40" s="2"/>
      <c r="W40" s="2"/>
      <c r="X40" s="2"/>
      <c r="Y40" s="2"/>
      <c r="Z40" s="2"/>
    </row>
    <row r="41" ht="15.75" customHeight="1">
      <c r="A41" s="1" t="s">
        <v>215</v>
      </c>
      <c r="B41" s="1" t="s">
        <v>216</v>
      </c>
      <c r="C41" s="1" t="s">
        <v>217</v>
      </c>
      <c r="D41" s="1" t="s">
        <v>218</v>
      </c>
      <c r="E41" s="1" t="s">
        <v>219</v>
      </c>
      <c r="F41" s="1" t="s">
        <v>220</v>
      </c>
      <c r="G41" s="1" t="s">
        <v>221</v>
      </c>
      <c r="H41" s="1" t="s">
        <v>222</v>
      </c>
      <c r="I41" s="1" t="s">
        <v>223</v>
      </c>
      <c r="J41" s="1" t="s">
        <v>214</v>
      </c>
      <c r="K41" s="1" t="s">
        <v>224</v>
      </c>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225</v>
      </c>
      <c r="B43" s="1">
        <v>695.0</v>
      </c>
      <c r="C43" s="1">
        <v>850.0</v>
      </c>
      <c r="D43" s="1">
        <v>866.0</v>
      </c>
      <c r="E43" s="1">
        <v>901.0</v>
      </c>
      <c r="F43" s="1">
        <v>926.0</v>
      </c>
      <c r="G43" s="1">
        <v>915.0</v>
      </c>
      <c r="H43" s="1">
        <v>813.0</v>
      </c>
      <c r="I43" s="1">
        <v>767.0</v>
      </c>
      <c r="J43" s="1">
        <v>684.0</v>
      </c>
      <c r="K43" s="1">
        <v>628.0</v>
      </c>
      <c r="L43" s="2"/>
      <c r="M43" s="2"/>
      <c r="N43" s="2"/>
      <c r="O43" s="2"/>
      <c r="P43" s="2"/>
      <c r="Q43" s="2"/>
      <c r="R43" s="2"/>
      <c r="S43" s="2"/>
      <c r="T43" s="2"/>
      <c r="U43" s="2"/>
      <c r="V43" s="2"/>
      <c r="W43" s="2"/>
      <c r="X43" s="2"/>
      <c r="Y43" s="2"/>
      <c r="Z43" s="2"/>
    </row>
    <row r="44" ht="15.75" customHeight="1">
      <c r="A44" s="1" t="s">
        <v>226</v>
      </c>
      <c r="B44" s="1">
        <v>657.0</v>
      </c>
      <c r="C44" s="1">
        <v>809.0</v>
      </c>
      <c r="D44" s="1">
        <v>820.0</v>
      </c>
      <c r="E44" s="1">
        <v>853.0</v>
      </c>
      <c r="F44" s="1">
        <v>878.0</v>
      </c>
      <c r="G44" s="1">
        <v>860.0</v>
      </c>
      <c r="H44" s="1">
        <v>750.0</v>
      </c>
      <c r="I44" s="1">
        <v>712.0</v>
      </c>
      <c r="J44" s="1">
        <v>618.0</v>
      </c>
      <c r="K44" s="1">
        <v>561.0</v>
      </c>
      <c r="L44" s="2"/>
      <c r="M44" s="2"/>
      <c r="N44" s="2"/>
      <c r="O44" s="2"/>
      <c r="P44" s="2"/>
      <c r="Q44" s="2"/>
      <c r="R44" s="2"/>
      <c r="S44" s="2"/>
      <c r="T44" s="2"/>
      <c r="U44" s="2"/>
      <c r="V44" s="2"/>
      <c r="W44" s="2"/>
      <c r="X44" s="2"/>
      <c r="Y44" s="2"/>
      <c r="Z44" s="2"/>
    </row>
    <row r="45" ht="15.75" customHeight="1">
      <c r="A45" s="1" t="s">
        <v>227</v>
      </c>
      <c r="B45" s="1">
        <v>626.0</v>
      </c>
      <c r="C45" s="1">
        <v>767.0</v>
      </c>
      <c r="D45" s="1">
        <v>781.0</v>
      </c>
      <c r="E45" s="1">
        <v>815.0</v>
      </c>
      <c r="F45" s="1">
        <v>835.0</v>
      </c>
      <c r="G45" s="1">
        <v>814.0</v>
      </c>
      <c r="H45" s="1">
        <v>708.0</v>
      </c>
      <c r="I45" s="1">
        <v>673.0</v>
      </c>
      <c r="J45" s="1">
        <v>577.0</v>
      </c>
      <c r="K45" s="1">
        <v>521.0</v>
      </c>
      <c r="L45" s="2"/>
      <c r="M45" s="2"/>
      <c r="N45" s="2"/>
      <c r="O45" s="2"/>
      <c r="P45" s="2"/>
      <c r="Q45" s="2"/>
      <c r="R45" s="2"/>
      <c r="S45" s="2"/>
      <c r="T45" s="2"/>
      <c r="U45" s="2"/>
      <c r="V45" s="2"/>
      <c r="W45" s="2"/>
      <c r="X45" s="2"/>
      <c r="Y45" s="2"/>
      <c r="Z45" s="2"/>
    </row>
    <row r="46" ht="15.75" customHeight="1">
      <c r="A46" s="1" t="s">
        <v>228</v>
      </c>
      <c r="B46" s="1">
        <v>718.0</v>
      </c>
      <c r="C46" s="1">
        <v>876.0</v>
      </c>
      <c r="D46" s="1">
        <v>895.0</v>
      </c>
      <c r="E46" s="1">
        <v>932.0</v>
      </c>
      <c r="F46" s="1">
        <v>964.0</v>
      </c>
      <c r="G46" s="1">
        <v>954.0</v>
      </c>
      <c r="H46" s="1">
        <v>846.0</v>
      </c>
      <c r="I46" s="1">
        <v>796.0</v>
      </c>
      <c r="J46" s="1">
        <v>713.0</v>
      </c>
      <c r="K46" s="1">
        <v>657.0</v>
      </c>
      <c r="L46" s="2"/>
      <c r="M46" s="2"/>
      <c r="N46" s="2"/>
      <c r="O46" s="2"/>
      <c r="P46" s="2"/>
      <c r="Q46" s="2"/>
      <c r="R46" s="2"/>
      <c r="S46" s="2"/>
      <c r="T46" s="2"/>
      <c r="U46" s="2"/>
      <c r="V46" s="2"/>
      <c r="W46" s="2"/>
      <c r="X46" s="2"/>
      <c r="Y46" s="2"/>
      <c r="Z46" s="2"/>
    </row>
    <row r="47" ht="15.75" customHeight="1">
      <c r="A47" s="1" t="s">
        <v>229</v>
      </c>
      <c r="B47" s="1" t="s">
        <v>230</v>
      </c>
      <c r="C47" s="1" t="s">
        <v>231</v>
      </c>
      <c r="D47" s="1" t="s">
        <v>232</v>
      </c>
      <c r="E47" s="1" t="s">
        <v>233</v>
      </c>
      <c r="F47" s="1" t="s">
        <v>234</v>
      </c>
      <c r="G47" s="1" t="s">
        <v>235</v>
      </c>
      <c r="H47" s="1" t="s">
        <v>236</v>
      </c>
      <c r="I47" s="1" t="s">
        <v>237</v>
      </c>
      <c r="J47" s="1" t="s">
        <v>238</v>
      </c>
      <c r="K47" s="1" t="s">
        <v>239</v>
      </c>
      <c r="L47" s="2"/>
      <c r="M47" s="2"/>
      <c r="N47" s="2"/>
      <c r="O47" s="2"/>
      <c r="P47" s="2"/>
      <c r="Q47" s="2"/>
      <c r="R47" s="2"/>
      <c r="S47" s="2"/>
      <c r="T47" s="2"/>
      <c r="U47" s="2"/>
      <c r="V47" s="2"/>
      <c r="W47" s="2"/>
      <c r="X47" s="2"/>
      <c r="Y47" s="2"/>
      <c r="Z47" s="2"/>
    </row>
    <row r="48" ht="15.75" customHeight="1">
      <c r="A48" s="1" t="s">
        <v>240</v>
      </c>
      <c r="B48" s="1">
        <v>122.0</v>
      </c>
      <c r="C48" s="1">
        <v>163.0</v>
      </c>
      <c r="D48" s="1">
        <v>132.0</v>
      </c>
      <c r="E48" s="1">
        <v>177.0</v>
      </c>
      <c r="F48" s="1">
        <v>94.0</v>
      </c>
      <c r="G48" s="1">
        <v>94.0</v>
      </c>
      <c r="H48" s="1">
        <v>105.0</v>
      </c>
      <c r="I48" s="1">
        <v>30.0</v>
      </c>
      <c r="J48" s="1">
        <v>-4.0</v>
      </c>
      <c r="K48" s="1">
        <v>21.0</v>
      </c>
      <c r="L48" s="2"/>
      <c r="M48" s="2"/>
      <c r="N48" s="2"/>
      <c r="O48" s="2"/>
      <c r="P48" s="2"/>
      <c r="Q48" s="2"/>
      <c r="R48" s="2"/>
      <c r="S48" s="2"/>
      <c r="T48" s="2"/>
      <c r="U48" s="2"/>
      <c r="V48" s="2"/>
      <c r="W48" s="2"/>
      <c r="X48" s="2"/>
      <c r="Y48" s="2"/>
      <c r="Z48" s="2"/>
    </row>
    <row r="49" ht="15.75" customHeight="1">
      <c r="A49" s="1" t="s">
        <v>241</v>
      </c>
      <c r="B49" s="1">
        <v>13.0</v>
      </c>
      <c r="C49" s="1">
        <v>14.0</v>
      </c>
      <c r="D49" s="1">
        <v>22.0</v>
      </c>
      <c r="E49" s="1">
        <v>17.0</v>
      </c>
      <c r="F49" s="1">
        <v>25.0</v>
      </c>
      <c r="G49" s="1">
        <v>24.0</v>
      </c>
      <c r="H49" s="1">
        <v>23.0</v>
      </c>
      <c r="I49" s="1">
        <v>25.0</v>
      </c>
      <c r="J49" s="1">
        <v>18.0</v>
      </c>
      <c r="K49" s="1">
        <v>23.0</v>
      </c>
      <c r="L49" s="2"/>
      <c r="M49" s="2"/>
      <c r="N49" s="2"/>
      <c r="O49" s="2"/>
      <c r="P49" s="2"/>
      <c r="Q49" s="2"/>
      <c r="R49" s="2"/>
      <c r="S49" s="2"/>
      <c r="T49" s="2"/>
      <c r="U49" s="2"/>
      <c r="V49" s="2"/>
      <c r="W49" s="2"/>
      <c r="X49" s="2"/>
      <c r="Y49" s="2"/>
      <c r="Z49" s="2"/>
    </row>
    <row r="50" ht="15.75" customHeight="1">
      <c r="A50" s="1" t="s">
        <v>242</v>
      </c>
      <c r="B50" s="1">
        <v>136.0</v>
      </c>
      <c r="C50" s="1">
        <v>177.0</v>
      </c>
      <c r="D50" s="1">
        <v>155.0</v>
      </c>
      <c r="E50" s="1">
        <v>194.0</v>
      </c>
      <c r="F50" s="1">
        <v>119.0</v>
      </c>
      <c r="G50" s="1">
        <v>119.0</v>
      </c>
      <c r="H50" s="1">
        <v>129.0</v>
      </c>
      <c r="I50" s="1">
        <v>56.0</v>
      </c>
      <c r="J50" s="1">
        <v>14.0</v>
      </c>
      <c r="K50" s="1">
        <v>45.0</v>
      </c>
      <c r="L50" s="2"/>
      <c r="M50" s="2"/>
      <c r="N50" s="2"/>
      <c r="O50" s="2"/>
      <c r="P50" s="2"/>
      <c r="Q50" s="2"/>
      <c r="R50" s="2"/>
      <c r="S50" s="2"/>
      <c r="T50" s="2"/>
      <c r="U50" s="2"/>
      <c r="V50" s="2"/>
      <c r="W50" s="2"/>
      <c r="X50" s="2"/>
      <c r="Y50" s="2"/>
      <c r="Z50" s="2"/>
    </row>
    <row r="51" ht="15.75" customHeight="1">
      <c r="A51" s="1" t="s">
        <v>243</v>
      </c>
      <c r="B51" s="1">
        <v>3.0</v>
      </c>
      <c r="C51" s="1">
        <v>13.0</v>
      </c>
      <c r="D51" s="1">
        <v>14.0</v>
      </c>
      <c r="E51" s="1">
        <v>-40.0</v>
      </c>
      <c r="F51" s="1">
        <v>38.0</v>
      </c>
      <c r="G51" s="1">
        <v>-2.0</v>
      </c>
      <c r="H51" s="1">
        <v>-3.0</v>
      </c>
      <c r="I51" s="1">
        <v>27.0</v>
      </c>
      <c r="J51" s="1">
        <v>-47.0</v>
      </c>
      <c r="K51" s="1">
        <v>47.0</v>
      </c>
      <c r="L51" s="2"/>
      <c r="M51" s="2"/>
      <c r="N51" s="2"/>
      <c r="O51" s="2"/>
      <c r="P51" s="2"/>
      <c r="Q51" s="2"/>
      <c r="R51" s="2"/>
      <c r="S51" s="2"/>
      <c r="T51" s="2"/>
      <c r="U51" s="2"/>
      <c r="V51" s="2"/>
      <c r="W51" s="2"/>
      <c r="X51" s="2"/>
      <c r="Y51" s="2"/>
      <c r="Z51" s="2"/>
    </row>
    <row r="52" ht="15.75" customHeight="1">
      <c r="A52" s="1" t="s">
        <v>244</v>
      </c>
      <c r="B52" s="1">
        <v>-2.0</v>
      </c>
      <c r="C52" s="1">
        <v>5.0</v>
      </c>
      <c r="D52" s="1">
        <v>-3.0</v>
      </c>
      <c r="E52" s="1">
        <v>-7.0</v>
      </c>
      <c r="F52" s="1">
        <v>-4.0</v>
      </c>
      <c r="G52" s="1">
        <v>-36.0</v>
      </c>
      <c r="H52" s="1">
        <v>26.0</v>
      </c>
      <c r="I52" s="1">
        <v>6.0</v>
      </c>
      <c r="J52" s="1">
        <v>-3.0</v>
      </c>
      <c r="K52" s="1">
        <v>1.0</v>
      </c>
      <c r="L52" s="2"/>
      <c r="M52" s="2"/>
      <c r="N52" s="2"/>
      <c r="O52" s="2"/>
      <c r="P52" s="2"/>
      <c r="Q52" s="2"/>
      <c r="R52" s="2"/>
      <c r="S52" s="2"/>
      <c r="T52" s="2"/>
      <c r="U52" s="2"/>
      <c r="V52" s="2"/>
      <c r="W52" s="2"/>
      <c r="X52" s="2"/>
      <c r="Y52" s="2"/>
      <c r="Z52" s="2"/>
    </row>
    <row r="53" ht="15.75" customHeight="1">
      <c r="A53" s="1" t="s">
        <v>245</v>
      </c>
      <c r="B53" s="1">
        <v>1.0</v>
      </c>
      <c r="C53" s="1">
        <v>19.0</v>
      </c>
      <c r="D53" s="1">
        <v>11.0</v>
      </c>
      <c r="E53" s="1">
        <v>-48.0</v>
      </c>
      <c r="F53" s="1">
        <v>33.0</v>
      </c>
      <c r="G53" s="1">
        <v>-38.0</v>
      </c>
      <c r="H53" s="1">
        <v>23.0</v>
      </c>
      <c r="I53" s="1">
        <v>34.0</v>
      </c>
      <c r="J53" s="1">
        <v>-50.0</v>
      </c>
      <c r="K53" s="1">
        <v>49.0</v>
      </c>
      <c r="L53" s="2"/>
      <c r="M53" s="2"/>
      <c r="N53" s="2"/>
      <c r="O53" s="2"/>
      <c r="P53" s="2"/>
      <c r="Q53" s="2"/>
      <c r="R53" s="2"/>
      <c r="S53" s="2"/>
      <c r="T53" s="2"/>
      <c r="U53" s="2"/>
      <c r="V53" s="2"/>
      <c r="W53" s="2"/>
      <c r="X53" s="2"/>
      <c r="Y53" s="2"/>
      <c r="Z53" s="2"/>
    </row>
    <row r="54" ht="15.75" customHeight="1">
      <c r="A54" s="1" t="s">
        <v>246</v>
      </c>
      <c r="B54" s="1">
        <v>293.0</v>
      </c>
      <c r="C54" s="1">
        <v>376.0</v>
      </c>
      <c r="D54" s="1">
        <v>374.0</v>
      </c>
      <c r="E54" s="1">
        <v>427.0</v>
      </c>
      <c r="F54" s="1">
        <v>418.0</v>
      </c>
      <c r="G54" s="1">
        <v>407.0</v>
      </c>
      <c r="H54" s="1">
        <v>354.0</v>
      </c>
      <c r="I54" s="1">
        <v>329.0</v>
      </c>
      <c r="J54" s="1">
        <v>281.0</v>
      </c>
      <c r="K54" s="1">
        <v>282.0</v>
      </c>
      <c r="L54" s="2"/>
      <c r="M54" s="2"/>
      <c r="N54" s="2"/>
      <c r="O54" s="2"/>
      <c r="P54" s="2"/>
      <c r="Q54" s="2"/>
      <c r="R54" s="2"/>
      <c r="S54" s="2"/>
      <c r="T54" s="2"/>
      <c r="U54" s="2"/>
      <c r="V54" s="2"/>
      <c r="W54" s="2"/>
      <c r="X54" s="2"/>
      <c r="Y54" s="2"/>
      <c r="Z54" s="2"/>
    </row>
    <row r="55" ht="15.75" customHeight="1">
      <c r="A55" s="1" t="s">
        <v>247</v>
      </c>
      <c r="B55" s="1">
        <v>0.0</v>
      </c>
      <c r="C55" s="1">
        <v>0.0</v>
      </c>
      <c r="D55" s="1">
        <v>133.0</v>
      </c>
      <c r="E55" s="1">
        <v>134.0</v>
      </c>
      <c r="F55" s="1">
        <v>155.0</v>
      </c>
      <c r="G55" s="1">
        <v>158.0</v>
      </c>
      <c r="H55" s="1">
        <v>139.0</v>
      </c>
      <c r="I55" s="1">
        <v>129.0</v>
      </c>
      <c r="J55" s="1">
        <v>134.0</v>
      </c>
      <c r="K55" s="1">
        <v>153.0</v>
      </c>
      <c r="L55" s="2"/>
      <c r="M55" s="2"/>
      <c r="N55" s="2"/>
      <c r="O55" s="2"/>
      <c r="P55" s="2"/>
      <c r="Q55" s="2"/>
      <c r="R55" s="2"/>
      <c r="S55" s="2"/>
      <c r="T55" s="2"/>
      <c r="U55" s="2"/>
      <c r="V55" s="2"/>
      <c r="W55" s="2"/>
      <c r="X55" s="2"/>
      <c r="Y55" s="2"/>
      <c r="Z55" s="2"/>
    </row>
    <row r="56" ht="15.75" customHeight="1">
      <c r="A56" s="1" t="s">
        <v>248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249</v>
      </c>
      <c r="B57" s="1">
        <v>178.0</v>
      </c>
      <c r="C57" s="1">
        <v>211.0</v>
      </c>
      <c r="D57" s="1">
        <v>222.0</v>
      </c>
      <c r="E57" s="1">
        <v>200.0</v>
      </c>
      <c r="F57" s="1">
        <v>196.0</v>
      </c>
      <c r="G57" s="1">
        <v>180.0</v>
      </c>
      <c r="H57" s="1">
        <v>247.0</v>
      </c>
      <c r="I57" s="1">
        <v>383.0</v>
      </c>
      <c r="J57" s="1">
        <v>379.0</v>
      </c>
      <c r="K57" s="1">
        <v>242.0</v>
      </c>
      <c r="L57" s="2"/>
      <c r="M57" s="2"/>
      <c r="N57" s="2"/>
      <c r="O57" s="2"/>
      <c r="P57" s="2"/>
      <c r="Q57" s="2"/>
      <c r="R57" s="2"/>
      <c r="S57" s="2"/>
      <c r="T57" s="2"/>
      <c r="U57" s="2"/>
      <c r="V57" s="2"/>
      <c r="W57" s="2"/>
      <c r="X57" s="2"/>
      <c r="Y57" s="2"/>
      <c r="Z57" s="2"/>
    </row>
    <row r="58" ht="15.75" customHeight="1">
      <c r="A58" s="1" t="s">
        <v>250</v>
      </c>
      <c r="B58" s="1">
        <v>178.0</v>
      </c>
      <c r="C58" s="1">
        <v>211.0</v>
      </c>
      <c r="D58" s="1">
        <v>222.0</v>
      </c>
      <c r="E58" s="1">
        <v>200.0</v>
      </c>
      <c r="F58" s="1">
        <v>196.0</v>
      </c>
      <c r="G58" s="1">
        <v>180.0</v>
      </c>
      <c r="H58" s="1">
        <v>247.0</v>
      </c>
      <c r="I58" s="1">
        <v>383.0</v>
      </c>
      <c r="J58" s="1">
        <v>379.0</v>
      </c>
      <c r="K58" s="1">
        <v>242.0</v>
      </c>
      <c r="L58" s="2"/>
      <c r="M58" s="2"/>
      <c r="N58" s="2"/>
      <c r="O58" s="2"/>
      <c r="P58" s="2"/>
      <c r="Q58" s="2"/>
      <c r="R58" s="2"/>
      <c r="S58" s="2"/>
      <c r="T58" s="2"/>
      <c r="U58" s="2"/>
      <c r="V58" s="2"/>
      <c r="W58" s="2"/>
      <c r="X58" s="2"/>
      <c r="Y58" s="2"/>
      <c r="Z58" s="2"/>
    </row>
    <row r="59" ht="15.75" customHeight="1">
      <c r="A59" s="1" t="s">
        <v>251</v>
      </c>
      <c r="B59" s="1">
        <v>22.0</v>
      </c>
      <c r="C59" s="1">
        <v>25.0</v>
      </c>
      <c r="D59" s="1">
        <v>29.0</v>
      </c>
      <c r="E59" s="1">
        <v>31.0</v>
      </c>
      <c r="F59" s="1">
        <v>38.0</v>
      </c>
      <c r="G59" s="1">
        <v>38.0</v>
      </c>
      <c r="H59" s="1">
        <v>33.0</v>
      </c>
      <c r="I59" s="1">
        <v>29.0</v>
      </c>
      <c r="J59" s="1">
        <v>28.0</v>
      </c>
      <c r="K59" s="1">
        <v>29.0</v>
      </c>
      <c r="L59" s="2"/>
      <c r="M59" s="2"/>
      <c r="N59" s="2"/>
      <c r="O59" s="2"/>
      <c r="P59" s="2"/>
      <c r="Q59" s="2"/>
      <c r="R59" s="2"/>
      <c r="S59" s="2"/>
      <c r="T59" s="2"/>
      <c r="U59" s="2"/>
      <c r="V59" s="2"/>
      <c r="W59" s="2"/>
      <c r="X59" s="2"/>
      <c r="Y59" s="2"/>
      <c r="Z59" s="2"/>
    </row>
    <row r="60" ht="15.75" customHeight="1">
      <c r="A60" s="1" t="s">
        <v>252</v>
      </c>
      <c r="B60" s="1">
        <v>9.0</v>
      </c>
      <c r="C60" s="1">
        <v>9.0</v>
      </c>
      <c r="D60" s="1">
        <v>10.0</v>
      </c>
      <c r="E60" s="1">
        <v>11.0</v>
      </c>
      <c r="F60" s="1">
        <v>15.0</v>
      </c>
      <c r="G60" s="1">
        <v>15.0</v>
      </c>
      <c r="H60" s="1">
        <v>11.0</v>
      </c>
      <c r="I60" s="1">
        <v>9.0</v>
      </c>
      <c r="J60" s="1">
        <v>10.0</v>
      </c>
      <c r="K60" s="1">
        <v>13.0</v>
      </c>
      <c r="L60" s="2"/>
      <c r="M60" s="2"/>
      <c r="N60" s="2"/>
      <c r="O60" s="2"/>
      <c r="P60" s="2"/>
      <c r="Q60" s="2"/>
      <c r="R60" s="2"/>
      <c r="S60" s="2"/>
      <c r="T60" s="2"/>
      <c r="U60" s="2"/>
      <c r="V60" s="2"/>
      <c r="W60" s="2"/>
      <c r="X60" s="2"/>
      <c r="Y60" s="2"/>
      <c r="Z60" s="2"/>
    </row>
    <row r="61" ht="15.75" customHeight="1">
      <c r="A61" s="1" t="s">
        <v>253</v>
      </c>
      <c r="B61" s="1">
        <v>13.0</v>
      </c>
      <c r="C61" s="1">
        <v>16.0</v>
      </c>
      <c r="D61" s="1">
        <v>18.0</v>
      </c>
      <c r="E61" s="1">
        <v>20.0</v>
      </c>
      <c r="F61" s="1">
        <v>22.0</v>
      </c>
      <c r="G61" s="1">
        <v>23.0</v>
      </c>
      <c r="H61" s="1">
        <v>21.0</v>
      </c>
      <c r="I61" s="1">
        <v>19.0</v>
      </c>
      <c r="J61" s="1">
        <v>18.0</v>
      </c>
      <c r="K61" s="1">
        <v>16.0</v>
      </c>
      <c r="L61" s="2"/>
      <c r="M61" s="2"/>
      <c r="N61" s="2"/>
      <c r="O61" s="2"/>
      <c r="P61" s="2"/>
      <c r="Q61" s="2"/>
      <c r="R61" s="2"/>
      <c r="S61" s="2"/>
      <c r="T61" s="2"/>
      <c r="U61" s="2"/>
      <c r="V61" s="2"/>
      <c r="W61" s="2"/>
      <c r="X61" s="2"/>
      <c r="Y61" s="2"/>
      <c r="Z61" s="2"/>
    </row>
    <row r="62" ht="15.75" customHeight="1">
      <c r="A62" s="1" t="s">
        <v>254</v>
      </c>
      <c r="B62" s="1">
        <v>28.0</v>
      </c>
      <c r="C62" s="1">
        <v>31.0</v>
      </c>
      <c r="D62" s="1">
        <v>38.0</v>
      </c>
      <c r="E62" s="1">
        <v>53.0</v>
      </c>
      <c r="F62" s="1">
        <v>60.0</v>
      </c>
      <c r="G62" s="1">
        <v>64.0</v>
      </c>
      <c r="H62" s="1">
        <v>52.0</v>
      </c>
      <c r="I62" s="1">
        <v>47.0</v>
      </c>
      <c r="J62" s="1">
        <v>29.0</v>
      </c>
      <c r="K62" s="1">
        <v>25.0</v>
      </c>
      <c r="L62" s="2"/>
      <c r="M62" s="2"/>
      <c r="N62" s="2"/>
      <c r="O62" s="2"/>
      <c r="P62" s="2"/>
      <c r="Q62" s="2"/>
      <c r="R62" s="2"/>
      <c r="S62" s="2"/>
      <c r="T62" s="2"/>
      <c r="U62" s="2"/>
      <c r="V62" s="2"/>
      <c r="W62" s="2"/>
      <c r="X62" s="2"/>
      <c r="Y62" s="2"/>
      <c r="Z62" s="2"/>
    </row>
    <row r="63" ht="15.75" customHeight="1">
      <c r="A63" s="1" t="s">
        <v>255</v>
      </c>
      <c r="B63" s="1">
        <v>28.0</v>
      </c>
      <c r="C63" s="1">
        <v>31.0</v>
      </c>
      <c r="D63" s="1">
        <v>38.0</v>
      </c>
      <c r="E63" s="1">
        <v>53.0</v>
      </c>
      <c r="F63" s="1">
        <v>60.0</v>
      </c>
      <c r="G63" s="1">
        <v>64.0</v>
      </c>
      <c r="H63" s="1">
        <v>52.0</v>
      </c>
      <c r="I63" s="1">
        <v>47.0</v>
      </c>
      <c r="J63" s="1">
        <v>29.0</v>
      </c>
      <c r="K63" s="1">
        <v>25.0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v>0.0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239</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339</v>
      </c>
      <c r="G12" s="1" t="s">
        <v>349</v>
      </c>
      <c r="H12" s="1" t="s">
        <v>350</v>
      </c>
      <c r="I12" s="1" t="s">
        <v>316</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367</v>
      </c>
      <c r="E14" s="1" t="s">
        <v>368</v>
      </c>
      <c r="F14" s="1" t="s">
        <v>369</v>
      </c>
      <c r="G14" s="1" t="s">
        <v>370</v>
      </c>
      <c r="H14" s="1" t="s">
        <v>371</v>
      </c>
      <c r="I14" s="1" t="s">
        <v>372</v>
      </c>
      <c r="J14" s="1" t="s">
        <v>373</v>
      </c>
      <c r="K14" s="1" t="s">
        <v>374</v>
      </c>
      <c r="L14" s="2"/>
      <c r="M14" s="2"/>
      <c r="N14" s="2"/>
      <c r="O14" s="2"/>
      <c r="P14" s="2"/>
      <c r="Q14" s="2"/>
      <c r="R14" s="2"/>
      <c r="S14" s="2"/>
      <c r="T14" s="2"/>
      <c r="U14" s="2"/>
      <c r="V14" s="2"/>
      <c r="W14" s="2"/>
      <c r="X14" s="2"/>
      <c r="Y14" s="2"/>
      <c r="Z14" s="2"/>
    </row>
    <row r="15">
      <c r="A15" s="1" t="s">
        <v>375</v>
      </c>
      <c r="B15" s="1" t="s">
        <v>376</v>
      </c>
      <c r="C15" s="1" t="s">
        <v>366</v>
      </c>
      <c r="D15" s="1" t="s">
        <v>367</v>
      </c>
      <c r="E15" s="1" t="s">
        <v>368</v>
      </c>
      <c r="F15" s="1" t="s">
        <v>369</v>
      </c>
      <c r="G15" s="1" t="s">
        <v>370</v>
      </c>
      <c r="H15" s="1" t="s">
        <v>371</v>
      </c>
      <c r="I15" s="1" t="s">
        <v>372</v>
      </c>
      <c r="J15" s="1" t="s">
        <v>373</v>
      </c>
      <c r="K15" s="1" t="s">
        <v>374</v>
      </c>
      <c r="L15" s="2"/>
      <c r="M15" s="2"/>
      <c r="N15" s="2"/>
      <c r="O15" s="2"/>
      <c r="P15" s="2"/>
      <c r="Q15" s="2"/>
      <c r="R15" s="2"/>
      <c r="S15" s="2"/>
      <c r="T15" s="2"/>
      <c r="U15" s="2"/>
      <c r="V15" s="2"/>
      <c r="W15" s="2"/>
      <c r="X15" s="2"/>
      <c r="Y15" s="2"/>
      <c r="Z15" s="2"/>
    </row>
    <row r="16">
      <c r="A16" s="1" t="s">
        <v>377</v>
      </c>
      <c r="B16" s="1" t="s">
        <v>378</v>
      </c>
      <c r="C16" s="1" t="s">
        <v>379</v>
      </c>
      <c r="D16" s="1" t="s">
        <v>380</v>
      </c>
      <c r="E16" s="1" t="s">
        <v>381</v>
      </c>
      <c r="F16" s="1" t="s">
        <v>382</v>
      </c>
      <c r="G16" s="1" t="s">
        <v>383</v>
      </c>
      <c r="H16" s="1" t="s">
        <v>384</v>
      </c>
      <c r="I16" s="1" t="s">
        <v>385</v>
      </c>
      <c r="J16" s="1" t="s">
        <v>361</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411</v>
      </c>
      <c r="E20" s="1" t="s">
        <v>412</v>
      </c>
      <c r="F20" s="1" t="s">
        <v>413</v>
      </c>
      <c r="G20" s="1" t="s">
        <v>414</v>
      </c>
      <c r="H20" s="1" t="s">
        <v>415</v>
      </c>
      <c r="I20" s="1" t="s">
        <v>414</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208</v>
      </c>
      <c r="I21" s="1" t="s">
        <v>264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205</v>
      </c>
      <c r="D22" s="1" t="s">
        <v>429</v>
      </c>
      <c r="E22" s="1" t="s">
        <v>430</v>
      </c>
      <c r="F22" s="1" t="s">
        <v>188</v>
      </c>
      <c r="G22" s="1" t="s">
        <v>191</v>
      </c>
      <c r="H22" s="1" t="s">
        <v>431</v>
      </c>
      <c r="I22" s="1" t="s">
        <v>432</v>
      </c>
      <c r="J22" s="1" t="s">
        <v>193</v>
      </c>
      <c r="K22" s="1" t="s">
        <v>179</v>
      </c>
      <c r="L22" s="2"/>
      <c r="M22" s="2"/>
      <c r="N22" s="2"/>
      <c r="O22" s="2"/>
      <c r="P22" s="2"/>
      <c r="Q22" s="2"/>
      <c r="R22" s="2"/>
      <c r="S22" s="2"/>
      <c r="T22" s="2"/>
      <c r="U22" s="2"/>
      <c r="V22" s="2"/>
      <c r="W22" s="2"/>
      <c r="X22" s="2"/>
      <c r="Y22" s="2"/>
      <c r="Z22" s="2"/>
    </row>
    <row r="23" ht="15.75" customHeight="1">
      <c r="A23" s="1" t="s">
        <v>433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434</v>
      </c>
      <c r="B24" s="1" t="s">
        <v>435</v>
      </c>
      <c r="C24" s="1" t="s">
        <v>436</v>
      </c>
      <c r="D24" s="1" t="s">
        <v>437</v>
      </c>
      <c r="E24" s="1" t="s">
        <v>438</v>
      </c>
      <c r="F24" s="1" t="s">
        <v>439</v>
      </c>
      <c r="G24" s="1" t="s">
        <v>440</v>
      </c>
      <c r="H24" s="1" t="s">
        <v>113</v>
      </c>
      <c r="I24" s="1" t="s">
        <v>441</v>
      </c>
      <c r="J24" s="1" t="s">
        <v>442</v>
      </c>
      <c r="K24" s="1" t="s">
        <v>443</v>
      </c>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450</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417</v>
      </c>
      <c r="C26" s="1" t="s">
        <v>456</v>
      </c>
      <c r="D26" s="1" t="s">
        <v>416</v>
      </c>
      <c r="E26" s="1" t="s">
        <v>415</v>
      </c>
      <c r="F26" s="1" t="s">
        <v>457</v>
      </c>
      <c r="G26" s="1" t="s">
        <v>458</v>
      </c>
      <c r="H26" s="1" t="s">
        <v>459</v>
      </c>
      <c r="I26" s="1" t="s">
        <v>460</v>
      </c>
      <c r="J26" s="1" t="s">
        <v>461</v>
      </c>
      <c r="K26" s="1" t="s">
        <v>462</v>
      </c>
      <c r="L26" s="2"/>
      <c r="M26" s="2"/>
      <c r="N26" s="2"/>
      <c r="O26" s="2"/>
      <c r="P26" s="2"/>
      <c r="Q26" s="2"/>
      <c r="R26" s="2"/>
      <c r="S26" s="2"/>
      <c r="T26" s="2"/>
      <c r="U26" s="2"/>
      <c r="V26" s="2"/>
      <c r="W26" s="2"/>
      <c r="X26" s="2"/>
      <c r="Y26" s="2"/>
      <c r="Z26" s="2"/>
    </row>
    <row r="27" ht="15.75" customHeight="1">
      <c r="A27" s="1" t="s">
        <v>463</v>
      </c>
      <c r="B27" s="1" t="s">
        <v>464</v>
      </c>
      <c r="C27" s="1" t="s">
        <v>465</v>
      </c>
      <c r="D27" s="1" t="s">
        <v>466</v>
      </c>
      <c r="E27" s="1" t="s">
        <v>467</v>
      </c>
      <c r="F27" s="1" t="s">
        <v>468</v>
      </c>
      <c r="G27" s="1" t="s">
        <v>469</v>
      </c>
      <c r="H27" s="1" t="s">
        <v>470</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486</v>
      </c>
      <c r="B30" s="1">
        <v>0.0</v>
      </c>
      <c r="C30" s="1">
        <v>0.0</v>
      </c>
      <c r="D30" s="1">
        <v>0.0</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1">
        <v>0.0</v>
      </c>
      <c r="C32" s="1">
        <v>0.0</v>
      </c>
      <c r="D32" s="1">
        <v>0.0</v>
      </c>
      <c r="E32" s="1" t="s">
        <v>506</v>
      </c>
      <c r="F32" s="1" t="s">
        <v>507</v>
      </c>
      <c r="G32" s="1" t="s">
        <v>508</v>
      </c>
      <c r="H32" s="1" t="s">
        <v>509</v>
      </c>
      <c r="I32" s="1" t="s">
        <v>510</v>
      </c>
      <c r="J32" s="1" t="s">
        <v>511</v>
      </c>
      <c r="K32" s="1" t="s">
        <v>512</v>
      </c>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v>7.0</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198</v>
      </c>
      <c r="I37" s="1" t="s">
        <v>563</v>
      </c>
      <c r="J37" s="1">
        <v>5.0</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572</v>
      </c>
      <c r="I38" s="1" t="s">
        <v>430</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577</v>
      </c>
      <c r="D39" s="1" t="s">
        <v>578</v>
      </c>
      <c r="E39" s="1" t="s">
        <v>579</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572</v>
      </c>
      <c r="E40" s="1" t="s">
        <v>589</v>
      </c>
      <c r="F40" s="1" t="s">
        <v>590</v>
      </c>
      <c r="G40" s="1" t="s">
        <v>591</v>
      </c>
      <c r="H40" s="1" t="s">
        <v>592</v>
      </c>
      <c r="I40" s="1" t="s">
        <v>216</v>
      </c>
      <c r="J40" s="1" t="s">
        <v>593</v>
      </c>
      <c r="K40" s="1" t="s">
        <v>429</v>
      </c>
      <c r="L40" s="2"/>
      <c r="M40" s="2"/>
      <c r="N40" s="2"/>
      <c r="O40" s="2"/>
      <c r="P40" s="2"/>
      <c r="Q40" s="2"/>
      <c r="R40" s="2"/>
      <c r="S40" s="2"/>
      <c r="T40" s="2"/>
      <c r="U40" s="2"/>
      <c r="V40" s="2"/>
      <c r="W40" s="2"/>
      <c r="X40" s="2"/>
      <c r="Y40" s="2"/>
      <c r="Z40" s="2"/>
    </row>
    <row r="41" ht="15.75" customHeight="1">
      <c r="A41" s="1" t="s">
        <v>594</v>
      </c>
      <c r="B41" s="1" t="s">
        <v>216</v>
      </c>
      <c r="C41" s="1" t="s">
        <v>595</v>
      </c>
      <c r="D41" s="1" t="s">
        <v>596</v>
      </c>
      <c r="E41" s="1" t="s">
        <v>597</v>
      </c>
      <c r="F41" s="1" t="s">
        <v>598</v>
      </c>
      <c r="G41" s="1" t="s">
        <v>599</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605</v>
      </c>
      <c r="B43" s="1" t="s">
        <v>606</v>
      </c>
      <c r="C43" s="1" t="s">
        <v>607</v>
      </c>
      <c r="D43" s="1" t="s">
        <v>182</v>
      </c>
      <c r="E43" s="1" t="s">
        <v>435</v>
      </c>
      <c r="F43" s="1" t="s">
        <v>184</v>
      </c>
      <c r="G43" s="1" t="s">
        <v>608</v>
      </c>
      <c r="H43" s="1" t="s">
        <v>609</v>
      </c>
      <c r="I43" s="1" t="s">
        <v>610</v>
      </c>
      <c r="J43" s="1" t="s">
        <v>611</v>
      </c>
      <c r="K43" s="1" t="s">
        <v>612</v>
      </c>
      <c r="L43" s="2"/>
      <c r="M43" s="2"/>
      <c r="N43" s="2"/>
      <c r="O43" s="2"/>
      <c r="P43" s="2"/>
      <c r="Q43" s="2"/>
      <c r="R43" s="2"/>
      <c r="S43" s="2"/>
      <c r="T43" s="2"/>
      <c r="U43" s="2"/>
      <c r="V43" s="2"/>
      <c r="W43" s="2"/>
      <c r="X43" s="2"/>
      <c r="Y43" s="2"/>
      <c r="Z43" s="2"/>
    </row>
    <row r="44" ht="15.75" customHeight="1">
      <c r="A44" s="1" t="s">
        <v>613</v>
      </c>
      <c r="B44" s="1" t="s">
        <v>614</v>
      </c>
      <c r="C44" s="1" t="s">
        <v>615</v>
      </c>
      <c r="D44" s="1">
        <v>1.0</v>
      </c>
      <c r="E44" s="1" t="s">
        <v>616</v>
      </c>
      <c r="F44" s="1" t="s">
        <v>617</v>
      </c>
      <c r="G44" s="1" t="s">
        <v>618</v>
      </c>
      <c r="H44" s="1" t="s">
        <v>619</v>
      </c>
      <c r="I44" s="1" t="s">
        <v>620</v>
      </c>
      <c r="J44" s="1" t="s">
        <v>621</v>
      </c>
      <c r="K44" s="1" t="s">
        <v>622</v>
      </c>
      <c r="L44" s="2"/>
      <c r="M44" s="2"/>
      <c r="N44" s="2"/>
      <c r="O44" s="2"/>
      <c r="P44" s="2"/>
      <c r="Q44" s="2"/>
      <c r="R44" s="2"/>
      <c r="S44" s="2"/>
      <c r="T44" s="2"/>
      <c r="U44" s="2"/>
      <c r="V44" s="2"/>
      <c r="W44" s="2"/>
      <c r="X44" s="2"/>
      <c r="Y44" s="2"/>
      <c r="Z44" s="2"/>
    </row>
    <row r="45" ht="15.75" customHeight="1">
      <c r="A45" s="1" t="s">
        <v>623</v>
      </c>
      <c r="B45" s="1" t="s">
        <v>624</v>
      </c>
      <c r="C45" s="1" t="s">
        <v>625</v>
      </c>
      <c r="D45" s="1" t="s">
        <v>626</v>
      </c>
      <c r="E45" s="1" t="s">
        <v>216</v>
      </c>
      <c r="F45" s="1" t="s">
        <v>627</v>
      </c>
      <c r="G45" s="1" t="s">
        <v>628</v>
      </c>
      <c r="H45" s="1" t="s">
        <v>629</v>
      </c>
      <c r="I45" s="1" t="s">
        <v>630</v>
      </c>
      <c r="J45" s="1" t="s">
        <v>631</v>
      </c>
      <c r="K45" s="1" t="s">
        <v>632</v>
      </c>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566</v>
      </c>
      <c r="F46" s="1" t="s">
        <v>599</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437</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v>0.0</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t="s">
        <v>667</v>
      </c>
      <c r="G49" s="1" t="s">
        <v>668</v>
      </c>
      <c r="H49" s="1" t="s">
        <v>669</v>
      </c>
      <c r="I49" s="1" t="s">
        <v>670</v>
      </c>
      <c r="J49" s="1" t="s">
        <v>671</v>
      </c>
      <c r="K49" s="1">
        <v>0.0</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t="s">
        <v>688</v>
      </c>
      <c r="G51" s="1" t="s">
        <v>689</v>
      </c>
      <c r="H51" s="1" t="s">
        <v>690</v>
      </c>
      <c r="I51" s="1" t="s">
        <v>691</v>
      </c>
      <c r="J51" s="1" t="s">
        <v>692</v>
      </c>
      <c r="K51" s="1">
        <v>0.0</v>
      </c>
      <c r="L51" s="2"/>
      <c r="M51" s="2"/>
      <c r="N51" s="2"/>
      <c r="O51" s="2"/>
      <c r="P51" s="2"/>
      <c r="Q51" s="2"/>
      <c r="R51" s="2"/>
      <c r="S51" s="2"/>
      <c r="T51" s="2"/>
      <c r="U51" s="2"/>
      <c r="V51" s="2"/>
      <c r="W51" s="2"/>
      <c r="X51" s="2"/>
      <c r="Y51" s="2"/>
      <c r="Z51" s="2"/>
    </row>
    <row r="52" ht="15.75" customHeight="1">
      <c r="A52" s="1" t="s">
        <v>693</v>
      </c>
      <c r="B52" s="1" t="s">
        <v>694</v>
      </c>
      <c r="C52" s="1" t="s">
        <v>695</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v>-2.0</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t="s">
        <v>741</v>
      </c>
      <c r="G56" s="1" t="s">
        <v>742</v>
      </c>
      <c r="H56" s="1" t="s">
        <v>743</v>
      </c>
      <c r="I56" s="1" t="s">
        <v>744</v>
      </c>
      <c r="J56" s="1" t="s">
        <v>745</v>
      </c>
      <c r="K56" s="1" t="s">
        <v>746</v>
      </c>
      <c r="L56" s="2"/>
      <c r="M56" s="2"/>
      <c r="N56" s="2"/>
      <c r="O56" s="2"/>
      <c r="P56" s="2"/>
      <c r="Q56" s="2"/>
      <c r="R56" s="2"/>
      <c r="S56" s="2"/>
      <c r="T56" s="2"/>
      <c r="U56" s="2"/>
      <c r="V56" s="2"/>
      <c r="W56" s="2"/>
      <c r="X56" s="2"/>
      <c r="Y56" s="2"/>
      <c r="Z56" s="2"/>
    </row>
    <row r="57" ht="15.75" customHeight="1">
      <c r="A57" s="1" t="s">
        <v>747</v>
      </c>
      <c r="B57" s="1" t="s">
        <v>748</v>
      </c>
      <c r="C57" s="1" t="s">
        <v>749</v>
      </c>
      <c r="D57" s="1" t="s">
        <v>750</v>
      </c>
      <c r="E57" s="1">
        <v>-25.0</v>
      </c>
      <c r="F57" s="1" t="s">
        <v>751</v>
      </c>
      <c r="G57" s="1" t="s">
        <v>752</v>
      </c>
      <c r="H57" s="1" t="s">
        <v>753</v>
      </c>
      <c r="I57" s="1" t="s">
        <v>754</v>
      </c>
      <c r="J57" s="1" t="s">
        <v>755</v>
      </c>
      <c r="K57" s="1" t="s">
        <v>376</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429</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448</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v>41.0</v>
      </c>
      <c r="I60" s="1" t="s">
        <v>783</v>
      </c>
      <c r="J60" s="1" t="s">
        <v>784</v>
      </c>
      <c r="K60" s="1" t="s">
        <v>785</v>
      </c>
      <c r="L60" s="2"/>
      <c r="M60" s="2"/>
      <c r="N60" s="2"/>
      <c r="O60" s="2"/>
      <c r="P60" s="2"/>
      <c r="Q60" s="2"/>
      <c r="R60" s="2"/>
      <c r="S60" s="2"/>
      <c r="T60" s="2"/>
      <c r="U60" s="2"/>
      <c r="V60" s="2"/>
      <c r="W60" s="2"/>
      <c r="X60" s="2"/>
      <c r="Y60" s="2"/>
      <c r="Z60" s="2"/>
    </row>
    <row r="61" ht="15.75" customHeight="1">
      <c r="A61" s="1" t="s">
        <v>786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787</v>
      </c>
      <c r="B62" s="1" t="s">
        <v>788</v>
      </c>
      <c r="C62" s="1" t="s">
        <v>789</v>
      </c>
      <c r="D62" s="1" t="s">
        <v>790</v>
      </c>
      <c r="E62" s="1" t="s">
        <v>791</v>
      </c>
      <c r="F62" s="1" t="s">
        <v>592</v>
      </c>
      <c r="G62" s="1" t="s">
        <v>792</v>
      </c>
      <c r="H62" s="1" t="s">
        <v>793</v>
      </c>
      <c r="I62" s="1" t="s">
        <v>794</v>
      </c>
      <c r="J62" s="1" t="s">
        <v>720</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646</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585</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t="s">
        <v>115</v>
      </c>
      <c r="E65" s="1" t="s">
        <v>819</v>
      </c>
      <c r="F65" s="1" t="s">
        <v>571</v>
      </c>
      <c r="G65" s="1" t="s">
        <v>820</v>
      </c>
      <c r="H65" s="1" t="s">
        <v>821</v>
      </c>
      <c r="I65" s="1" t="s">
        <v>822</v>
      </c>
      <c r="J65" s="1" t="s">
        <v>823</v>
      </c>
      <c r="K65" s="1" t="s">
        <v>824</v>
      </c>
      <c r="L65" s="2"/>
      <c r="M65" s="2"/>
      <c r="N65" s="2"/>
      <c r="O65" s="2"/>
      <c r="P65" s="2"/>
      <c r="Q65" s="2"/>
      <c r="R65" s="2"/>
      <c r="S65" s="2"/>
      <c r="T65" s="2"/>
      <c r="U65" s="2"/>
      <c r="V65" s="2"/>
      <c r="W65" s="2"/>
      <c r="X65" s="2"/>
      <c r="Y65" s="2"/>
      <c r="Z65" s="2"/>
    </row>
    <row r="66" ht="15.75" customHeight="1">
      <c r="A66" s="1" t="s">
        <v>825</v>
      </c>
      <c r="B66" s="1" t="s">
        <v>826</v>
      </c>
      <c r="C66" s="1" t="s">
        <v>827</v>
      </c>
      <c r="D66" s="1" t="s">
        <v>115</v>
      </c>
      <c r="E66" s="1" t="s">
        <v>602</v>
      </c>
      <c r="F66" s="1" t="s">
        <v>828</v>
      </c>
      <c r="G66" s="1" t="s">
        <v>829</v>
      </c>
      <c r="H66" s="1" t="s">
        <v>830</v>
      </c>
      <c r="I66" s="1" t="s">
        <v>831</v>
      </c>
      <c r="J66" s="1" t="s">
        <v>832</v>
      </c>
      <c r="K66" s="1" t="s">
        <v>833</v>
      </c>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436</v>
      </c>
      <c r="E68" s="1" t="s">
        <v>848</v>
      </c>
      <c r="F68" s="1" t="s">
        <v>849</v>
      </c>
      <c r="G68" s="1" t="s">
        <v>850</v>
      </c>
      <c r="H68" s="1" t="s">
        <v>851</v>
      </c>
      <c r="I68" s="1" t="s">
        <v>852</v>
      </c>
      <c r="J68" s="1" t="s">
        <v>853</v>
      </c>
      <c r="K68" s="1" t="s">
        <v>854</v>
      </c>
      <c r="L68" s="2"/>
      <c r="M68" s="2"/>
      <c r="N68" s="2"/>
      <c r="O68" s="2"/>
      <c r="P68" s="2"/>
      <c r="Q68" s="2"/>
      <c r="R68" s="2"/>
      <c r="S68" s="2"/>
      <c r="T68" s="2"/>
      <c r="U68" s="2"/>
      <c r="V68" s="2"/>
      <c r="W68" s="2"/>
      <c r="X68" s="2"/>
      <c r="Y68" s="2"/>
      <c r="Z68" s="2"/>
    </row>
    <row r="69" ht="15.75" customHeight="1">
      <c r="A69" s="1" t="s">
        <v>855</v>
      </c>
      <c r="B69" s="1" t="s">
        <v>856</v>
      </c>
      <c r="C69" s="1" t="s">
        <v>857</v>
      </c>
      <c r="D69" s="1" t="s">
        <v>733</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869</v>
      </c>
      <c r="F70" s="1" t="s">
        <v>870</v>
      </c>
      <c r="G70" s="1" t="s">
        <v>871</v>
      </c>
      <c r="H70" s="1" t="s">
        <v>872</v>
      </c>
      <c r="I70" s="1" t="s">
        <v>873</v>
      </c>
      <c r="J70" s="1" t="s">
        <v>874</v>
      </c>
      <c r="K70" s="1" t="s">
        <v>875</v>
      </c>
      <c r="L70" s="2"/>
      <c r="M70" s="2"/>
      <c r="N70" s="2"/>
      <c r="O70" s="2"/>
      <c r="P70" s="2"/>
      <c r="Q70" s="2"/>
      <c r="R70" s="2"/>
      <c r="S70" s="2"/>
      <c r="T70" s="2"/>
      <c r="U70" s="2"/>
      <c r="V70" s="2"/>
      <c r="W70" s="2"/>
      <c r="X70" s="2"/>
      <c r="Y70" s="2"/>
      <c r="Z70" s="2"/>
    </row>
    <row r="71" ht="15.75" customHeight="1">
      <c r="A71" s="1" t="s">
        <v>876</v>
      </c>
      <c r="B71" s="1" t="s">
        <v>877</v>
      </c>
      <c r="C71" s="1" t="s">
        <v>878</v>
      </c>
      <c r="D71" s="1" t="s">
        <v>660</v>
      </c>
      <c r="E71" s="1" t="s">
        <v>879</v>
      </c>
      <c r="F71" s="1" t="s">
        <v>880</v>
      </c>
      <c r="G71" s="1" t="s">
        <v>784</v>
      </c>
      <c r="H71" s="1" t="s">
        <v>881</v>
      </c>
      <c r="I71" s="1" t="s">
        <v>882</v>
      </c>
      <c r="J71" s="1" t="s">
        <v>883</v>
      </c>
      <c r="K71" s="1" t="s">
        <v>884</v>
      </c>
      <c r="L71" s="2"/>
      <c r="M71" s="2"/>
      <c r="N71" s="2"/>
      <c r="O71" s="2"/>
      <c r="P71" s="2"/>
      <c r="Q71" s="2"/>
      <c r="R71" s="2"/>
      <c r="S71" s="2"/>
      <c r="T71" s="2"/>
      <c r="U71" s="2"/>
      <c r="V71" s="2"/>
      <c r="W71" s="2"/>
      <c r="X71" s="2"/>
      <c r="Y71" s="2"/>
      <c r="Z71" s="2"/>
    </row>
    <row r="72" ht="15.75" customHeight="1">
      <c r="A72" s="1" t="s">
        <v>885</v>
      </c>
      <c r="B72" s="1" t="s">
        <v>886</v>
      </c>
      <c r="C72" s="1" t="s">
        <v>887</v>
      </c>
      <c r="D72" s="1" t="s">
        <v>888</v>
      </c>
      <c r="E72" s="1" t="s">
        <v>889</v>
      </c>
      <c r="F72" s="1" t="s">
        <v>890</v>
      </c>
      <c r="G72" s="1" t="s">
        <v>751</v>
      </c>
      <c r="H72" s="1" t="s">
        <v>891</v>
      </c>
      <c r="I72" s="1" t="s">
        <v>892</v>
      </c>
      <c r="J72" s="1" t="s">
        <v>893</v>
      </c>
      <c r="K72" s="1" t="s">
        <v>894</v>
      </c>
      <c r="L72" s="2"/>
      <c r="M72" s="2"/>
      <c r="N72" s="2"/>
      <c r="O72" s="2"/>
      <c r="P72" s="2"/>
      <c r="Q72" s="2"/>
      <c r="R72" s="2"/>
      <c r="S72" s="2"/>
      <c r="T72" s="2"/>
      <c r="U72" s="2"/>
      <c r="V72" s="2"/>
      <c r="W72" s="2"/>
      <c r="X72" s="2"/>
      <c r="Y72" s="2"/>
      <c r="Z72" s="2"/>
    </row>
    <row r="73" ht="15.75" customHeight="1">
      <c r="A73" s="1" t="s">
        <v>895</v>
      </c>
      <c r="B73" s="1" t="s">
        <v>896</v>
      </c>
      <c r="C73" s="1" t="s">
        <v>897</v>
      </c>
      <c r="D73" s="1" t="s">
        <v>898</v>
      </c>
      <c r="E73" s="1" t="s">
        <v>899</v>
      </c>
      <c r="F73" s="1" t="s">
        <v>900</v>
      </c>
      <c r="G73" s="1" t="s">
        <v>901</v>
      </c>
      <c r="H73" s="1" t="s">
        <v>902</v>
      </c>
      <c r="I73" s="1" t="s">
        <v>903</v>
      </c>
      <c r="J73" s="1" t="s">
        <v>202</v>
      </c>
      <c r="K73" s="1" t="s">
        <v>904</v>
      </c>
      <c r="L73" s="2"/>
      <c r="M73" s="2"/>
      <c r="N73" s="2"/>
      <c r="O73" s="2"/>
      <c r="P73" s="2"/>
      <c r="Q73" s="2"/>
      <c r="R73" s="2"/>
      <c r="S73" s="2"/>
      <c r="T73" s="2"/>
      <c r="U73" s="2"/>
      <c r="V73" s="2"/>
      <c r="W73" s="2"/>
      <c r="X73" s="2"/>
      <c r="Y73" s="2"/>
      <c r="Z73" s="2"/>
    </row>
    <row r="74" ht="15.75" customHeight="1">
      <c r="A74" s="1" t="s">
        <v>905</v>
      </c>
      <c r="B74" s="1" t="s">
        <v>906</v>
      </c>
      <c r="C74" s="1" t="s">
        <v>907</v>
      </c>
      <c r="D74" s="1" t="s">
        <v>908</v>
      </c>
      <c r="E74" s="1" t="s">
        <v>780</v>
      </c>
      <c r="F74" s="1" t="s">
        <v>909</v>
      </c>
      <c r="G74" s="1" t="s">
        <v>910</v>
      </c>
      <c r="H74" s="1" t="s">
        <v>911</v>
      </c>
      <c r="I74" s="1" t="s">
        <v>912</v>
      </c>
      <c r="J74" s="1" t="s">
        <v>913</v>
      </c>
      <c r="K74" s="1" t="s">
        <v>914</v>
      </c>
      <c r="L74" s="2"/>
      <c r="M74" s="2"/>
      <c r="N74" s="2"/>
      <c r="O74" s="2"/>
      <c r="P74" s="2"/>
      <c r="Q74" s="2"/>
      <c r="R74" s="2"/>
      <c r="S74" s="2"/>
      <c r="T74" s="2"/>
      <c r="U74" s="2"/>
      <c r="V74" s="2"/>
      <c r="W74" s="2"/>
      <c r="X74" s="2"/>
      <c r="Y74" s="2"/>
      <c r="Z74" s="2"/>
    </row>
    <row r="75" ht="15.75" customHeight="1">
      <c r="A75" s="1" t="s">
        <v>915</v>
      </c>
      <c r="B75" s="1" t="s">
        <v>916</v>
      </c>
      <c r="C75" s="1" t="s">
        <v>917</v>
      </c>
      <c r="D75" s="1" t="s">
        <v>918</v>
      </c>
      <c r="E75" s="1" t="s">
        <v>919</v>
      </c>
      <c r="F75" s="1" t="s">
        <v>920</v>
      </c>
      <c r="G75" s="1" t="s">
        <v>921</v>
      </c>
      <c r="H75" s="1" t="s">
        <v>922</v>
      </c>
      <c r="I75" s="1" t="s">
        <v>923</v>
      </c>
      <c r="J75" s="1" t="s">
        <v>924</v>
      </c>
      <c r="K75" s="1" t="s">
        <v>925</v>
      </c>
      <c r="L75" s="2"/>
      <c r="M75" s="2"/>
      <c r="N75" s="2"/>
      <c r="O75" s="2"/>
      <c r="P75" s="2"/>
      <c r="Q75" s="2"/>
      <c r="R75" s="2"/>
      <c r="S75" s="2"/>
      <c r="T75" s="2"/>
      <c r="U75" s="2"/>
      <c r="V75" s="2"/>
      <c r="W75" s="2"/>
      <c r="X75" s="2"/>
      <c r="Y75" s="2"/>
      <c r="Z75" s="2"/>
    </row>
    <row r="76" ht="15.75" customHeight="1">
      <c r="A76" s="1" t="s">
        <v>926</v>
      </c>
      <c r="B76" s="1" t="s">
        <v>894</v>
      </c>
      <c r="C76" s="1" t="s">
        <v>927</v>
      </c>
      <c r="D76" s="1" t="s">
        <v>928</v>
      </c>
      <c r="E76" s="1" t="s">
        <v>929</v>
      </c>
      <c r="F76" s="1" t="s">
        <v>930</v>
      </c>
      <c r="G76" s="1" t="s">
        <v>365</v>
      </c>
      <c r="H76" s="1" t="s">
        <v>931</v>
      </c>
      <c r="I76" s="1" t="s">
        <v>932</v>
      </c>
      <c r="J76" s="1" t="s">
        <v>933</v>
      </c>
      <c r="K76" s="1" t="s">
        <v>934</v>
      </c>
      <c r="L76" s="2"/>
      <c r="M76" s="2"/>
      <c r="N76" s="2"/>
      <c r="O76" s="2"/>
      <c r="P76" s="2"/>
      <c r="Q76" s="2"/>
      <c r="R76" s="2"/>
      <c r="S76" s="2"/>
      <c r="T76" s="2"/>
      <c r="U76" s="2"/>
      <c r="V76" s="2"/>
      <c r="W76" s="2"/>
      <c r="X76" s="2"/>
      <c r="Y76" s="2"/>
      <c r="Z76" s="2"/>
    </row>
    <row r="77" ht="15.75" customHeight="1">
      <c r="A77" s="1" t="s">
        <v>935</v>
      </c>
      <c r="B77" s="1" t="s">
        <v>936</v>
      </c>
      <c r="C77" s="1" t="s">
        <v>937</v>
      </c>
      <c r="D77" s="1" t="s">
        <v>938</v>
      </c>
      <c r="E77" s="1" t="s">
        <v>939</v>
      </c>
      <c r="F77" s="1" t="s">
        <v>940</v>
      </c>
      <c r="G77" s="1" t="s">
        <v>941</v>
      </c>
      <c r="H77" s="1" t="s">
        <v>942</v>
      </c>
      <c r="I77" s="1" t="s">
        <v>943</v>
      </c>
      <c r="J77" s="1" t="s">
        <v>944</v>
      </c>
      <c r="K77" s="1" t="s">
        <v>945</v>
      </c>
      <c r="L77" s="2"/>
      <c r="M77" s="2"/>
      <c r="N77" s="2"/>
      <c r="O77" s="2"/>
      <c r="P77" s="2"/>
      <c r="Q77" s="2"/>
      <c r="R77" s="2"/>
      <c r="S77" s="2"/>
      <c r="T77" s="2"/>
      <c r="U77" s="2"/>
      <c r="V77" s="2"/>
      <c r="W77" s="2"/>
      <c r="X77" s="2"/>
      <c r="Y77" s="2"/>
      <c r="Z77" s="2"/>
    </row>
    <row r="78" ht="15.75" customHeight="1">
      <c r="A78" s="1" t="s">
        <v>946</v>
      </c>
      <c r="B78" s="1" t="s">
        <v>947</v>
      </c>
      <c r="C78" s="1" t="s">
        <v>948</v>
      </c>
      <c r="D78" s="1" t="s">
        <v>949</v>
      </c>
      <c r="E78" s="1" t="s">
        <v>950</v>
      </c>
      <c r="F78" s="1" t="s">
        <v>951</v>
      </c>
      <c r="G78" s="1" t="s">
        <v>952</v>
      </c>
      <c r="H78" s="1" t="s">
        <v>953</v>
      </c>
      <c r="I78" s="1" t="s">
        <v>954</v>
      </c>
      <c r="J78" s="1" t="s">
        <v>795</v>
      </c>
      <c r="K78" s="1" t="s">
        <v>955</v>
      </c>
      <c r="L78" s="2"/>
      <c r="M78" s="2"/>
      <c r="N78" s="2"/>
      <c r="O78" s="2"/>
      <c r="P78" s="2"/>
      <c r="Q78" s="2"/>
      <c r="R78" s="2"/>
      <c r="S78" s="2"/>
      <c r="T78" s="2"/>
      <c r="U78" s="2"/>
      <c r="V78" s="2"/>
      <c r="W78" s="2"/>
      <c r="X78" s="2"/>
      <c r="Y78" s="2"/>
      <c r="Z78" s="2"/>
    </row>
    <row r="79" ht="15.75" customHeight="1">
      <c r="A79" s="1" t="s">
        <v>956</v>
      </c>
      <c r="B79" s="1" t="s">
        <v>957</v>
      </c>
      <c r="C79" s="1" t="s">
        <v>958</v>
      </c>
      <c r="D79" s="1" t="s">
        <v>959</v>
      </c>
      <c r="E79" s="1" t="s">
        <v>960</v>
      </c>
      <c r="F79" s="1" t="s">
        <v>961</v>
      </c>
      <c r="G79" s="1" t="s">
        <v>962</v>
      </c>
      <c r="H79" s="1" t="s">
        <v>963</v>
      </c>
      <c r="I79" s="1" t="s">
        <v>385</v>
      </c>
      <c r="J79" s="1" t="s">
        <v>812</v>
      </c>
      <c r="K79" s="1" t="s">
        <v>964</v>
      </c>
      <c r="L79" s="2"/>
      <c r="M79" s="2"/>
      <c r="N79" s="2"/>
      <c r="O79" s="2"/>
      <c r="P79" s="2"/>
      <c r="Q79" s="2"/>
      <c r="R79" s="2"/>
      <c r="S79" s="2"/>
      <c r="T79" s="2"/>
      <c r="U79" s="2"/>
      <c r="V79" s="2"/>
      <c r="W79" s="2"/>
      <c r="X79" s="2"/>
      <c r="Y79" s="2"/>
      <c r="Z79" s="2"/>
    </row>
    <row r="80" ht="15.75" customHeight="1">
      <c r="A80" s="1" t="s">
        <v>965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966</v>
      </c>
      <c r="B81" s="1" t="s">
        <v>967</v>
      </c>
      <c r="C81" s="1" t="s">
        <v>968</v>
      </c>
      <c r="D81" s="1" t="s">
        <v>969</v>
      </c>
      <c r="E81" s="1" t="s">
        <v>970</v>
      </c>
      <c r="F81" s="1" t="s">
        <v>536</v>
      </c>
      <c r="G81" s="1" t="s">
        <v>971</v>
      </c>
      <c r="H81" s="1" t="s">
        <v>972</v>
      </c>
      <c r="I81" s="1" t="s">
        <v>882</v>
      </c>
      <c r="J81" s="1" t="s">
        <v>973</v>
      </c>
      <c r="K81" s="1" t="s">
        <v>628</v>
      </c>
      <c r="L81" s="2"/>
      <c r="M81" s="2"/>
      <c r="N81" s="2"/>
      <c r="O81" s="2"/>
      <c r="P81" s="2"/>
      <c r="Q81" s="2"/>
      <c r="R81" s="2"/>
      <c r="S81" s="2"/>
      <c r="T81" s="2"/>
      <c r="U81" s="2"/>
      <c r="V81" s="2"/>
      <c r="W81" s="2"/>
      <c r="X81" s="2"/>
      <c r="Y81" s="2"/>
      <c r="Z81" s="2"/>
    </row>
    <row r="82" ht="15.75" customHeight="1">
      <c r="A82" s="1" t="s">
        <v>974</v>
      </c>
      <c r="B82" s="1" t="s">
        <v>975</v>
      </c>
      <c r="C82" s="1" t="s">
        <v>976</v>
      </c>
      <c r="D82" s="1" t="s">
        <v>116</v>
      </c>
      <c r="E82" s="1" t="s">
        <v>977</v>
      </c>
      <c r="F82" s="1" t="s">
        <v>978</v>
      </c>
      <c r="G82" s="1" t="s">
        <v>762</v>
      </c>
      <c r="H82" s="1" t="s">
        <v>199</v>
      </c>
      <c r="I82" s="1" t="s">
        <v>979</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436</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355</v>
      </c>
      <c r="E84" s="1" t="s">
        <v>995</v>
      </c>
      <c r="F84" s="1" t="s">
        <v>578</v>
      </c>
      <c r="G84" s="1" t="s">
        <v>996</v>
      </c>
      <c r="H84" s="1" t="s">
        <v>997</v>
      </c>
      <c r="I84" s="1" t="s">
        <v>998</v>
      </c>
      <c r="J84" s="1" t="s">
        <v>999</v>
      </c>
      <c r="K84" s="1" t="s">
        <v>823</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579</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1012</v>
      </c>
      <c r="D86" s="1" t="s">
        <v>1013</v>
      </c>
      <c r="E86" s="1" t="s">
        <v>1014</v>
      </c>
      <c r="F86" s="1" t="s">
        <v>549</v>
      </c>
      <c r="G86" s="1" t="s">
        <v>1015</v>
      </c>
      <c r="H86" s="1" t="s">
        <v>1016</v>
      </c>
      <c r="I86" s="1" t="s">
        <v>1017</v>
      </c>
      <c r="J86" s="1" t="s">
        <v>1018</v>
      </c>
      <c r="K86" s="1" t="s">
        <v>1019</v>
      </c>
      <c r="L86" s="2"/>
      <c r="M86" s="2"/>
      <c r="N86" s="2"/>
      <c r="O86" s="2"/>
      <c r="P86" s="2"/>
      <c r="Q86" s="2"/>
      <c r="R86" s="2"/>
      <c r="S86" s="2"/>
      <c r="T86" s="2"/>
      <c r="U86" s="2"/>
      <c r="V86" s="2"/>
      <c r="W86" s="2"/>
      <c r="X86" s="2"/>
      <c r="Y86" s="2"/>
      <c r="Z86" s="2"/>
    </row>
    <row r="87" ht="15.75" customHeight="1">
      <c r="A87" s="1" t="s">
        <v>1020</v>
      </c>
      <c r="B87" s="1" t="s">
        <v>1021</v>
      </c>
      <c r="C87" s="1" t="s">
        <v>1022</v>
      </c>
      <c r="D87" s="1" t="s">
        <v>1023</v>
      </c>
      <c r="E87" s="1" t="s">
        <v>1024</v>
      </c>
      <c r="F87" s="1" t="s">
        <v>1025</v>
      </c>
      <c r="G87" s="1" t="s">
        <v>1026</v>
      </c>
      <c r="H87" s="1" t="s">
        <v>1027</v>
      </c>
      <c r="I87" s="1" t="s">
        <v>1028</v>
      </c>
      <c r="J87" s="1" t="s">
        <v>1029</v>
      </c>
      <c r="K87" s="1" t="s">
        <v>1030</v>
      </c>
      <c r="L87" s="2"/>
      <c r="M87" s="2"/>
      <c r="N87" s="2"/>
      <c r="O87" s="2"/>
      <c r="P87" s="2"/>
      <c r="Q87" s="2"/>
      <c r="R87" s="2"/>
      <c r="S87" s="2"/>
      <c r="T87" s="2"/>
      <c r="U87" s="2"/>
      <c r="V87" s="2"/>
      <c r="W87" s="2"/>
      <c r="X87" s="2"/>
      <c r="Y87" s="2"/>
      <c r="Z87" s="2"/>
    </row>
    <row r="88" ht="15.75" customHeight="1">
      <c r="A88" s="1" t="s">
        <v>1031</v>
      </c>
      <c r="B88" s="1" t="s">
        <v>691</v>
      </c>
      <c r="C88" s="1" t="s">
        <v>1032</v>
      </c>
      <c r="D88" s="1" t="s">
        <v>1033</v>
      </c>
      <c r="E88" s="1" t="s">
        <v>1034</v>
      </c>
      <c r="F88" s="1" t="s">
        <v>177</v>
      </c>
      <c r="G88" s="1" t="s">
        <v>987</v>
      </c>
      <c r="H88" s="1" t="s">
        <v>1035</v>
      </c>
      <c r="I88" s="1" t="s">
        <v>1036</v>
      </c>
      <c r="J88" s="1" t="s">
        <v>1037</v>
      </c>
      <c r="K88" s="1" t="s">
        <v>1038</v>
      </c>
      <c r="L88" s="2"/>
      <c r="M88" s="2"/>
      <c r="N88" s="2"/>
      <c r="O88" s="2"/>
      <c r="P88" s="2"/>
      <c r="Q88" s="2"/>
      <c r="R88" s="2"/>
      <c r="S88" s="2"/>
      <c r="T88" s="2"/>
      <c r="U88" s="2"/>
      <c r="V88" s="2"/>
      <c r="W88" s="2"/>
      <c r="X88" s="2"/>
      <c r="Y88" s="2"/>
      <c r="Z88" s="2"/>
    </row>
    <row r="89" ht="15.75" customHeight="1">
      <c r="A89" s="1" t="s">
        <v>1039</v>
      </c>
      <c r="B89" s="1" t="s">
        <v>1040</v>
      </c>
      <c r="C89" s="1" t="s">
        <v>1041</v>
      </c>
      <c r="D89" s="1" t="s">
        <v>1042</v>
      </c>
      <c r="E89" s="1" t="s">
        <v>1043</v>
      </c>
      <c r="F89" s="1" t="s">
        <v>1044</v>
      </c>
      <c r="G89" s="1" t="s">
        <v>1045</v>
      </c>
      <c r="H89" s="1" t="s">
        <v>1046</v>
      </c>
      <c r="I89" s="1" t="s">
        <v>1047</v>
      </c>
      <c r="J89" s="1" t="s">
        <v>1048</v>
      </c>
      <c r="K89" s="1" t="s">
        <v>1049</v>
      </c>
      <c r="L89" s="2"/>
      <c r="M89" s="2"/>
      <c r="N89" s="2"/>
      <c r="O89" s="2"/>
      <c r="P89" s="2"/>
      <c r="Q89" s="2"/>
      <c r="R89" s="2"/>
      <c r="S89" s="2"/>
      <c r="T89" s="2"/>
      <c r="U89" s="2"/>
      <c r="V89" s="2"/>
      <c r="W89" s="2"/>
      <c r="X89" s="2"/>
      <c r="Y89" s="2"/>
      <c r="Z89" s="2"/>
    </row>
    <row r="90" ht="15.75" customHeight="1">
      <c r="A90" s="1" t="s">
        <v>1050</v>
      </c>
      <c r="B90" s="1" t="s">
        <v>1051</v>
      </c>
      <c r="C90" s="1" t="s">
        <v>334</v>
      </c>
      <c r="D90" s="1" t="s">
        <v>1014</v>
      </c>
      <c r="E90" s="1" t="s">
        <v>1052</v>
      </c>
      <c r="F90" s="1" t="s">
        <v>1053</v>
      </c>
      <c r="G90" s="1" t="s">
        <v>1054</v>
      </c>
      <c r="H90" s="1">
        <v>2.0</v>
      </c>
      <c r="I90" s="1" t="s">
        <v>961</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t="s">
        <v>1059</v>
      </c>
      <c r="D91" s="1" t="s">
        <v>1060</v>
      </c>
      <c r="E91" s="1" t="s">
        <v>1061</v>
      </c>
      <c r="F91" s="1" t="s">
        <v>1062</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t="s">
        <v>1069</v>
      </c>
      <c r="C92" s="1" t="s">
        <v>1070</v>
      </c>
      <c r="D92" s="1" t="s">
        <v>1071</v>
      </c>
      <c r="E92" s="1" t="s">
        <v>1072</v>
      </c>
      <c r="F92" s="1" t="s">
        <v>1073</v>
      </c>
      <c r="G92" s="1" t="s">
        <v>1074</v>
      </c>
      <c r="H92" s="1" t="s">
        <v>1075</v>
      </c>
      <c r="I92" s="1" t="s">
        <v>987</v>
      </c>
      <c r="J92" s="1" t="s">
        <v>462</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997</v>
      </c>
      <c r="F93" s="1" t="s">
        <v>962</v>
      </c>
      <c r="G93" s="1" t="s">
        <v>1081</v>
      </c>
      <c r="H93" s="1" t="s">
        <v>1082</v>
      </c>
      <c r="I93" s="1" t="s">
        <v>1083</v>
      </c>
      <c r="J93" s="1" t="s">
        <v>879</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1089</v>
      </c>
      <c r="F94" s="1" t="s">
        <v>1090</v>
      </c>
      <c r="G94" s="1" t="s">
        <v>1091</v>
      </c>
      <c r="H94" s="1" t="s">
        <v>1092</v>
      </c>
      <c r="I94" s="1" t="s">
        <v>1093</v>
      </c>
      <c r="J94" s="1" t="s">
        <v>950</v>
      </c>
      <c r="K94" s="1" t="s">
        <v>1071</v>
      </c>
      <c r="L94" s="2"/>
      <c r="M94" s="2"/>
      <c r="N94" s="2"/>
      <c r="O94" s="2"/>
      <c r="P94" s="2"/>
      <c r="Q94" s="2"/>
      <c r="R94" s="2"/>
      <c r="S94" s="2"/>
      <c r="T94" s="2"/>
      <c r="U94" s="2"/>
      <c r="V94" s="2"/>
      <c r="W94" s="2"/>
      <c r="X94" s="2"/>
      <c r="Y94" s="2"/>
      <c r="Z94" s="2"/>
    </row>
    <row r="95" ht="15.75" customHeight="1">
      <c r="A95" s="1" t="s">
        <v>1094</v>
      </c>
      <c r="B95" s="1" t="s">
        <v>1095</v>
      </c>
      <c r="C95" s="1" t="s">
        <v>1096</v>
      </c>
      <c r="D95" s="1" t="s">
        <v>1097</v>
      </c>
      <c r="E95" s="1" t="s">
        <v>1098</v>
      </c>
      <c r="F95" s="1" t="s">
        <v>1099</v>
      </c>
      <c r="G95" s="1" t="s">
        <v>677</v>
      </c>
      <c r="H95" s="1" t="s">
        <v>1100</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720</v>
      </c>
      <c r="D97" s="1" t="s">
        <v>1117</v>
      </c>
      <c r="E97" s="1" t="s">
        <v>1118</v>
      </c>
      <c r="F97" s="1" t="s">
        <v>1119</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1130</v>
      </c>
      <c r="G98" s="1" t="s">
        <v>1131</v>
      </c>
      <c r="H98" s="1" t="s">
        <v>1132</v>
      </c>
      <c r="I98" s="1" t="s">
        <v>188</v>
      </c>
      <c r="J98" s="1" t="s">
        <v>1133</v>
      </c>
      <c r="K98" s="1" t="s">
        <v>1134</v>
      </c>
      <c r="L98" s="2"/>
      <c r="M98" s="2"/>
      <c r="N98" s="2"/>
      <c r="O98" s="2"/>
      <c r="P98" s="2"/>
      <c r="Q98" s="2"/>
      <c r="R98" s="2"/>
      <c r="S98" s="2"/>
      <c r="T98" s="2"/>
      <c r="U98" s="2"/>
      <c r="V98" s="2"/>
      <c r="W98" s="2"/>
      <c r="X98" s="2"/>
      <c r="Y98" s="2"/>
      <c r="Z98" s="2"/>
    </row>
    <row r="99" ht="15.75" customHeight="1">
      <c r="A99" s="1" t="s">
        <v>1135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1136</v>
      </c>
      <c r="B100" s="1" t="s">
        <v>357</v>
      </c>
      <c r="C100" s="1" t="s">
        <v>1137</v>
      </c>
      <c r="D100" s="1" t="s">
        <v>1138</v>
      </c>
      <c r="E100" s="1" t="s">
        <v>1139</v>
      </c>
      <c r="F100" s="1" t="s">
        <v>383</v>
      </c>
      <c r="G100" s="1" t="s">
        <v>1140</v>
      </c>
      <c r="H100" s="1" t="s">
        <v>1141</v>
      </c>
      <c r="I100" s="1" t="s">
        <v>1142</v>
      </c>
      <c r="J100" s="1" t="s">
        <v>803</v>
      </c>
      <c r="K100" s="1" t="s">
        <v>1143</v>
      </c>
      <c r="L100" s="2"/>
      <c r="M100" s="2"/>
      <c r="N100" s="2"/>
      <c r="O100" s="2"/>
      <c r="P100" s="2"/>
      <c r="Q100" s="2"/>
      <c r="R100" s="2"/>
      <c r="S100" s="2"/>
      <c r="T100" s="2"/>
      <c r="U100" s="2"/>
      <c r="V100" s="2"/>
      <c r="W100" s="2"/>
      <c r="X100" s="2"/>
      <c r="Y100" s="2"/>
      <c r="Z100" s="2"/>
    </row>
    <row r="101" ht="15.75" customHeight="1">
      <c r="A101" s="1" t="s">
        <v>1144</v>
      </c>
      <c r="B101" s="1">
        <v>13.0</v>
      </c>
      <c r="C101" s="1" t="s">
        <v>1145</v>
      </c>
      <c r="D101" s="1">
        <v>14.0</v>
      </c>
      <c r="E101" s="1" t="s">
        <v>1146</v>
      </c>
      <c r="F101" s="1" t="s">
        <v>1147</v>
      </c>
      <c r="G101" s="1" t="s">
        <v>207</v>
      </c>
      <c r="H101" s="1" t="s">
        <v>1148</v>
      </c>
      <c r="I101" s="1">
        <v>2.0</v>
      </c>
      <c r="J101" s="1" t="s">
        <v>951</v>
      </c>
      <c r="K101" s="1" t="s">
        <v>860</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1156</v>
      </c>
      <c r="I102" s="1" t="s">
        <v>1157</v>
      </c>
      <c r="J102" s="1" t="s">
        <v>1158</v>
      </c>
      <c r="K102" s="1" t="s">
        <v>1159</v>
      </c>
      <c r="L102" s="2"/>
      <c r="M102" s="2"/>
      <c r="N102" s="2"/>
      <c r="O102" s="2"/>
      <c r="P102" s="2"/>
      <c r="Q102" s="2"/>
      <c r="R102" s="2"/>
      <c r="S102" s="2"/>
      <c r="T102" s="2"/>
      <c r="U102" s="2"/>
      <c r="V102" s="2"/>
      <c r="W102" s="2"/>
      <c r="X102" s="2"/>
      <c r="Y102" s="2"/>
      <c r="Z102" s="2"/>
    </row>
    <row r="103" ht="15.75" customHeight="1">
      <c r="A103" s="1" t="s">
        <v>1160</v>
      </c>
      <c r="B103" s="1" t="s">
        <v>1153</v>
      </c>
      <c r="C103" s="1" t="s">
        <v>270</v>
      </c>
      <c r="D103" s="1" t="s">
        <v>1161</v>
      </c>
      <c r="E103" s="1" t="s">
        <v>1162</v>
      </c>
      <c r="F103" s="1" t="s">
        <v>1163</v>
      </c>
      <c r="G103" s="1" t="s">
        <v>1164</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1175</v>
      </c>
      <c r="H104" s="1" t="s">
        <v>1176</v>
      </c>
      <c r="I104" s="1" t="s">
        <v>1177</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1133</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1204</v>
      </c>
      <c r="E107" s="1" t="s">
        <v>1205</v>
      </c>
      <c r="F107" s="1" t="s">
        <v>1206</v>
      </c>
      <c r="G107" s="1" t="s">
        <v>1207</v>
      </c>
      <c r="H107" s="1" t="s">
        <v>1208</v>
      </c>
      <c r="I107" s="1" t="s">
        <v>1209</v>
      </c>
      <c r="J107" s="1" t="s">
        <v>1210</v>
      </c>
      <c r="K107" s="1" t="s">
        <v>1211</v>
      </c>
      <c r="L107" s="2"/>
      <c r="M107" s="2"/>
      <c r="N107" s="2"/>
      <c r="O107" s="2"/>
      <c r="P107" s="2"/>
      <c r="Q107" s="2"/>
      <c r="R107" s="2"/>
      <c r="S107" s="2"/>
      <c r="T107" s="2"/>
      <c r="U107" s="2"/>
      <c r="V107" s="2"/>
      <c r="W107" s="2"/>
      <c r="X107" s="2"/>
      <c r="Y107" s="2"/>
      <c r="Z107" s="2"/>
    </row>
    <row r="108" ht="15.75" customHeight="1">
      <c r="A108" s="1" t="s">
        <v>1212</v>
      </c>
      <c r="B108" s="1" t="s">
        <v>807</v>
      </c>
      <c r="C108" s="1">
        <v>24.0</v>
      </c>
      <c r="D108" s="1" t="s">
        <v>1213</v>
      </c>
      <c r="E108" s="1" t="s">
        <v>1214</v>
      </c>
      <c r="F108" s="1" t="s">
        <v>1215</v>
      </c>
      <c r="G108" s="1" t="s">
        <v>1216</v>
      </c>
      <c r="H108" s="1" t="s">
        <v>1198</v>
      </c>
      <c r="I108" s="1" t="s">
        <v>1217</v>
      </c>
      <c r="J108" s="1" t="s">
        <v>1218</v>
      </c>
      <c r="K108" s="1" t="s">
        <v>1219</v>
      </c>
      <c r="L108" s="2"/>
      <c r="M108" s="2"/>
      <c r="N108" s="2"/>
      <c r="O108" s="2"/>
      <c r="P108" s="2"/>
      <c r="Q108" s="2"/>
      <c r="R108" s="2"/>
      <c r="S108" s="2"/>
      <c r="T108" s="2"/>
      <c r="U108" s="2"/>
      <c r="V108" s="2"/>
      <c r="W108" s="2"/>
      <c r="X108" s="2"/>
      <c r="Y108" s="2"/>
      <c r="Z108" s="2"/>
    </row>
    <row r="109" ht="15.75" customHeight="1">
      <c r="A109" s="1" t="s">
        <v>1220</v>
      </c>
      <c r="B109" s="1" t="s">
        <v>117</v>
      </c>
      <c r="C109" s="1" t="s">
        <v>1221</v>
      </c>
      <c r="D109" s="1" t="s">
        <v>1222</v>
      </c>
      <c r="E109" s="1" t="s">
        <v>1223</v>
      </c>
      <c r="F109" s="1" t="s">
        <v>1224</v>
      </c>
      <c r="G109" s="1" t="s">
        <v>1225</v>
      </c>
      <c r="H109" s="1" t="s">
        <v>1226</v>
      </c>
      <c r="I109" s="1" t="s">
        <v>1227</v>
      </c>
      <c r="J109" s="1" t="s">
        <v>1228</v>
      </c>
      <c r="K109" s="1" t="s">
        <v>1229</v>
      </c>
      <c r="L109" s="2"/>
      <c r="M109" s="2"/>
      <c r="N109" s="2"/>
      <c r="O109" s="2"/>
      <c r="P109" s="2"/>
      <c r="Q109" s="2"/>
      <c r="R109" s="2"/>
      <c r="S109" s="2"/>
      <c r="T109" s="2"/>
      <c r="U109" s="2"/>
      <c r="V109" s="2"/>
      <c r="W109" s="2"/>
      <c r="X109" s="2"/>
      <c r="Y109" s="2"/>
      <c r="Z109" s="2"/>
    </row>
    <row r="110" ht="15.75" customHeight="1">
      <c r="A110" s="1" t="s">
        <v>1230</v>
      </c>
      <c r="B110" s="1" t="s">
        <v>1231</v>
      </c>
      <c r="C110" s="1" t="s">
        <v>1232</v>
      </c>
      <c r="D110" s="1" t="s">
        <v>1233</v>
      </c>
      <c r="E110" s="1" t="s">
        <v>1234</v>
      </c>
      <c r="F110" s="1" t="s">
        <v>1235</v>
      </c>
      <c r="G110" s="1" t="s">
        <v>1236</v>
      </c>
      <c r="H110" s="1" t="s">
        <v>1237</v>
      </c>
      <c r="I110" s="1" t="s">
        <v>1238</v>
      </c>
      <c r="J110" s="1" t="s">
        <v>1239</v>
      </c>
      <c r="K110" s="1" t="s">
        <v>1240</v>
      </c>
      <c r="L110" s="2"/>
      <c r="M110" s="2"/>
      <c r="N110" s="2"/>
      <c r="O110" s="2"/>
      <c r="P110" s="2"/>
      <c r="Q110" s="2"/>
      <c r="R110" s="2"/>
      <c r="S110" s="2"/>
      <c r="T110" s="2"/>
      <c r="U110" s="2"/>
      <c r="V110" s="2"/>
      <c r="W110" s="2"/>
      <c r="X110" s="2"/>
      <c r="Y110" s="2"/>
      <c r="Z110" s="2"/>
    </row>
    <row r="111" ht="15.75" customHeight="1">
      <c r="A111" s="1" t="s">
        <v>1241</v>
      </c>
      <c r="B111" s="1" t="s">
        <v>1242</v>
      </c>
      <c r="C111" s="1" t="s">
        <v>1243</v>
      </c>
      <c r="D111" s="1" t="s">
        <v>272</v>
      </c>
      <c r="E111" s="1" t="s">
        <v>1244</v>
      </c>
      <c r="F111" s="1" t="s">
        <v>1245</v>
      </c>
      <c r="G111" s="1" t="s">
        <v>1246</v>
      </c>
      <c r="H111" s="1" t="s">
        <v>555</v>
      </c>
      <c r="I111" s="1" t="s">
        <v>542</v>
      </c>
      <c r="J111" s="1" t="s">
        <v>1247</v>
      </c>
      <c r="K111" s="1" t="s">
        <v>1248</v>
      </c>
      <c r="L111" s="2"/>
      <c r="M111" s="2"/>
      <c r="N111" s="2"/>
      <c r="O111" s="2"/>
      <c r="P111" s="2"/>
      <c r="Q111" s="2"/>
      <c r="R111" s="2"/>
      <c r="S111" s="2"/>
      <c r="T111" s="2"/>
      <c r="U111" s="2"/>
      <c r="V111" s="2"/>
      <c r="W111" s="2"/>
      <c r="X111" s="2"/>
      <c r="Y111" s="2"/>
      <c r="Z111" s="2"/>
    </row>
    <row r="112" ht="15.75" customHeight="1">
      <c r="A112" s="1" t="s">
        <v>1249</v>
      </c>
      <c r="B112" s="1" t="s">
        <v>1250</v>
      </c>
      <c r="C112" s="1" t="s">
        <v>1251</v>
      </c>
      <c r="D112" s="1" t="s">
        <v>616</v>
      </c>
      <c r="E112" s="1" t="s">
        <v>572</v>
      </c>
      <c r="F112" s="1" t="s">
        <v>1252</v>
      </c>
      <c r="G112" s="1" t="s">
        <v>1253</v>
      </c>
      <c r="H112" s="1" t="s">
        <v>990</v>
      </c>
      <c r="I112" s="1" t="s">
        <v>1254</v>
      </c>
      <c r="J112" s="1" t="s">
        <v>1255</v>
      </c>
      <c r="K112" s="1" t="s">
        <v>1256</v>
      </c>
      <c r="L112" s="2"/>
      <c r="M112" s="2"/>
      <c r="N112" s="2"/>
      <c r="O112" s="2"/>
      <c r="P112" s="2"/>
      <c r="Q112" s="2"/>
      <c r="R112" s="2"/>
      <c r="S112" s="2"/>
      <c r="T112" s="2"/>
      <c r="U112" s="2"/>
      <c r="V112" s="2"/>
      <c r="W112" s="2"/>
      <c r="X112" s="2"/>
      <c r="Y112" s="2"/>
      <c r="Z112" s="2"/>
    </row>
    <row r="113" ht="15.75" customHeight="1">
      <c r="A113" s="1" t="s">
        <v>1257</v>
      </c>
      <c r="B113" s="1" t="s">
        <v>732</v>
      </c>
      <c r="C113" s="1" t="s">
        <v>1258</v>
      </c>
      <c r="D113" s="1" t="s">
        <v>1259</v>
      </c>
      <c r="E113" s="1" t="s">
        <v>1260</v>
      </c>
      <c r="F113" s="1" t="s">
        <v>629</v>
      </c>
      <c r="G113" s="1" t="s">
        <v>1261</v>
      </c>
      <c r="H113" s="1" t="s">
        <v>1262</v>
      </c>
      <c r="I113" s="1" t="s">
        <v>1263</v>
      </c>
      <c r="J113" s="1">
        <v>43.0</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1271</v>
      </c>
      <c r="H114" s="1" t="s">
        <v>1272</v>
      </c>
      <c r="I114" s="1" t="s">
        <v>1273</v>
      </c>
      <c r="J114" s="1" t="s">
        <v>1274</v>
      </c>
      <c r="K114" s="1" t="s">
        <v>1275</v>
      </c>
      <c r="L114" s="2"/>
      <c r="M114" s="2"/>
      <c r="N114" s="2"/>
      <c r="O114" s="2"/>
      <c r="P114" s="2"/>
      <c r="Q114" s="2"/>
      <c r="R114" s="2"/>
      <c r="S114" s="2"/>
      <c r="T114" s="2"/>
      <c r="U114" s="2"/>
      <c r="V114" s="2"/>
      <c r="W114" s="2"/>
      <c r="X114" s="2"/>
      <c r="Y114" s="2"/>
      <c r="Z114" s="2"/>
    </row>
    <row r="115" ht="15.75" customHeight="1">
      <c r="A115" s="1" t="s">
        <v>1276</v>
      </c>
      <c r="B115" s="1" t="s">
        <v>1277</v>
      </c>
      <c r="C115" s="1" t="s">
        <v>1278</v>
      </c>
      <c r="D115" s="1" t="s">
        <v>1279</v>
      </c>
      <c r="E115" s="1" t="s">
        <v>1280</v>
      </c>
      <c r="F115" s="1" t="s">
        <v>746</v>
      </c>
      <c r="G115" s="1" t="s">
        <v>1281</v>
      </c>
      <c r="H115" s="1" t="s">
        <v>1282</v>
      </c>
      <c r="I115" s="1" t="s">
        <v>1283</v>
      </c>
      <c r="J115" s="1" t="s">
        <v>1284</v>
      </c>
      <c r="K115" s="1" t="s">
        <v>1285</v>
      </c>
      <c r="L115" s="2"/>
      <c r="M115" s="2"/>
      <c r="N115" s="2"/>
      <c r="O115" s="2"/>
      <c r="P115" s="2"/>
      <c r="Q115" s="2"/>
      <c r="R115" s="2"/>
      <c r="S115" s="2"/>
      <c r="T115" s="2"/>
      <c r="U115" s="2"/>
      <c r="V115" s="2"/>
      <c r="W115" s="2"/>
      <c r="X115" s="2"/>
      <c r="Y115" s="2"/>
      <c r="Z115" s="2"/>
    </row>
    <row r="116" ht="15.75" customHeight="1">
      <c r="A116" s="1" t="s">
        <v>1286</v>
      </c>
      <c r="B116" s="1">
        <v>0.0</v>
      </c>
      <c r="C116" s="1" t="s">
        <v>1287</v>
      </c>
      <c r="D116" s="1" t="s">
        <v>1288</v>
      </c>
      <c r="E116" s="1" t="s">
        <v>1078</v>
      </c>
      <c r="F116" s="1" t="s">
        <v>1289</v>
      </c>
      <c r="G116" s="1" t="s">
        <v>1290</v>
      </c>
      <c r="H116" s="1" t="s">
        <v>1291</v>
      </c>
      <c r="I116" s="1" t="s">
        <v>929</v>
      </c>
      <c r="J116" s="1" t="s">
        <v>1292</v>
      </c>
      <c r="K116" s="1" t="s">
        <v>1293</v>
      </c>
      <c r="L116" s="2"/>
      <c r="M116" s="2"/>
      <c r="N116" s="2"/>
      <c r="O116" s="2"/>
      <c r="P116" s="2"/>
      <c r="Q116" s="2"/>
      <c r="R116" s="2"/>
      <c r="S116" s="2"/>
      <c r="T116" s="2"/>
      <c r="U116" s="2"/>
      <c r="V116" s="2"/>
      <c r="W116" s="2"/>
      <c r="X116" s="2"/>
      <c r="Y116" s="2"/>
      <c r="Z116" s="2"/>
    </row>
    <row r="117" ht="15.75" customHeight="1">
      <c r="A117" s="1" t="s">
        <v>1294</v>
      </c>
      <c r="B117" s="1">
        <v>0.0</v>
      </c>
      <c r="C117" s="1" t="s">
        <v>1234</v>
      </c>
      <c r="D117" s="1" t="s">
        <v>1295</v>
      </c>
      <c r="E117" s="1" t="s">
        <v>1296</v>
      </c>
      <c r="F117" s="1" t="s">
        <v>1297</v>
      </c>
      <c r="G117" s="1" t="s">
        <v>1298</v>
      </c>
      <c r="H117" s="1" t="s">
        <v>1299</v>
      </c>
      <c r="I117" s="1" t="s">
        <v>1300</v>
      </c>
      <c r="J117" s="1" t="s">
        <v>574</v>
      </c>
      <c r="K117" s="1" t="s">
        <v>1301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1302</v>
      </c>
      <c r="C1" s="1" t="s">
        <v>1303</v>
      </c>
      <c r="D1" s="1" t="s">
        <v>1304</v>
      </c>
      <c r="E1" s="1" t="s">
        <v>1305</v>
      </c>
      <c r="F1" s="1" t="s">
        <v>1306</v>
      </c>
      <c r="G1" s="1" t="s">
        <v>1307</v>
      </c>
      <c r="H1" s="1" t="s">
        <v>1308</v>
      </c>
      <c r="I1" s="1" t="s">
        <v>1309</v>
      </c>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1" t="s">
        <v>1316</v>
      </c>
      <c r="I2" s="1" t="s">
        <v>1317</v>
      </c>
      <c r="J2" s="2"/>
      <c r="K2" s="2"/>
      <c r="L2" s="2"/>
      <c r="M2" s="2"/>
      <c r="N2" s="2"/>
      <c r="O2" s="2"/>
      <c r="P2" s="2"/>
      <c r="Q2" s="2"/>
      <c r="R2" s="2"/>
      <c r="S2" s="2"/>
      <c r="T2" s="2"/>
      <c r="U2" s="2"/>
      <c r="V2" s="2"/>
      <c r="W2" s="2"/>
      <c r="X2" s="2"/>
      <c r="Y2" s="2"/>
      <c r="Z2" s="2"/>
    </row>
    <row r="3">
      <c r="A3" s="1" t="s">
        <v>1318</v>
      </c>
      <c r="B3" s="1" t="s">
        <v>1317</v>
      </c>
      <c r="C3" s="1" t="s">
        <v>1319</v>
      </c>
      <c r="D3" s="1" t="s">
        <v>1320</v>
      </c>
      <c r="E3" s="1" t="s">
        <v>1321</v>
      </c>
      <c r="F3" s="1" t="s">
        <v>1322</v>
      </c>
      <c r="G3" s="1" t="s">
        <v>1323</v>
      </c>
      <c r="H3" s="1" t="s">
        <v>1324</v>
      </c>
      <c r="I3" s="1" t="s">
        <v>1317</v>
      </c>
      <c r="J3" s="2"/>
      <c r="K3" s="2"/>
      <c r="L3" s="2"/>
      <c r="M3" s="2"/>
      <c r="N3" s="2"/>
      <c r="O3" s="2"/>
      <c r="P3" s="2"/>
      <c r="Q3" s="2"/>
      <c r="R3" s="2"/>
      <c r="S3" s="2"/>
      <c r="T3" s="2"/>
      <c r="U3" s="2"/>
      <c r="V3" s="2"/>
      <c r="W3" s="2"/>
      <c r="X3" s="2"/>
      <c r="Y3" s="2"/>
      <c r="Z3" s="2"/>
    </row>
    <row r="4">
      <c r="A4" s="1" t="s">
        <v>1325</v>
      </c>
      <c r="B4" s="1" t="s">
        <v>1326</v>
      </c>
      <c r="C4" s="1" t="s">
        <v>1327</v>
      </c>
      <c r="D4" s="1" t="s">
        <v>1328</v>
      </c>
      <c r="E4" s="1" t="s">
        <v>1329</v>
      </c>
      <c r="F4" s="1" t="s">
        <v>1330</v>
      </c>
      <c r="G4" s="1" t="s">
        <v>1331</v>
      </c>
      <c r="H4" s="1" t="s">
        <v>1332</v>
      </c>
      <c r="I4" s="1" t="s">
        <v>1333</v>
      </c>
      <c r="J4" s="2"/>
      <c r="K4" s="2"/>
      <c r="L4" s="2"/>
      <c r="M4" s="2"/>
      <c r="N4" s="2"/>
      <c r="O4" s="2"/>
      <c r="P4" s="2"/>
      <c r="Q4" s="2"/>
      <c r="R4" s="2"/>
      <c r="S4" s="2"/>
      <c r="T4" s="2"/>
      <c r="U4" s="2"/>
      <c r="V4" s="2"/>
      <c r="W4" s="2"/>
      <c r="X4" s="2"/>
      <c r="Y4" s="2"/>
      <c r="Z4" s="2"/>
    </row>
    <row r="5">
      <c r="A5" s="1" t="s">
        <v>1318</v>
      </c>
      <c r="B5" s="1" t="s">
        <v>1317</v>
      </c>
      <c r="C5" s="1" t="s">
        <v>1334</v>
      </c>
      <c r="D5" s="1" t="s">
        <v>1335</v>
      </c>
      <c r="E5" s="1" t="s">
        <v>1336</v>
      </c>
      <c r="F5" s="1" t="s">
        <v>1337</v>
      </c>
      <c r="G5" s="1" t="s">
        <v>1338</v>
      </c>
      <c r="H5" s="1" t="s">
        <v>1339</v>
      </c>
      <c r="I5" s="1" t="s">
        <v>1340</v>
      </c>
      <c r="J5" s="2"/>
      <c r="K5" s="2"/>
      <c r="L5" s="2"/>
      <c r="M5" s="2"/>
      <c r="N5" s="2"/>
      <c r="O5" s="2"/>
      <c r="P5" s="2"/>
      <c r="Q5" s="2"/>
      <c r="R5" s="2"/>
      <c r="S5" s="2"/>
      <c r="T5" s="2"/>
      <c r="U5" s="2"/>
      <c r="V5" s="2"/>
      <c r="W5" s="2"/>
      <c r="X5" s="2"/>
      <c r="Y5" s="2"/>
      <c r="Z5" s="2"/>
    </row>
    <row r="6">
      <c r="A6" s="1" t="s">
        <v>1341</v>
      </c>
      <c r="B6" s="1" t="s">
        <v>1342</v>
      </c>
      <c r="C6" s="1" t="s">
        <v>1343</v>
      </c>
      <c r="D6" s="1" t="s">
        <v>1344</v>
      </c>
      <c r="E6" s="1" t="s">
        <v>1345</v>
      </c>
      <c r="F6" s="1" t="s">
        <v>1346</v>
      </c>
      <c r="G6" s="1" t="s">
        <v>1347</v>
      </c>
      <c r="H6" s="1" t="s">
        <v>1348</v>
      </c>
      <c r="I6" s="1" t="s">
        <v>1349</v>
      </c>
      <c r="J6" s="2"/>
      <c r="K6" s="2"/>
      <c r="L6" s="2"/>
      <c r="M6" s="2"/>
      <c r="N6" s="2"/>
      <c r="O6" s="2"/>
      <c r="P6" s="2"/>
      <c r="Q6" s="2"/>
      <c r="R6" s="2"/>
      <c r="S6" s="2"/>
      <c r="T6" s="2"/>
      <c r="U6" s="2"/>
      <c r="V6" s="2"/>
      <c r="W6" s="2"/>
      <c r="X6" s="2"/>
      <c r="Y6" s="2"/>
      <c r="Z6" s="2"/>
    </row>
    <row r="7">
      <c r="A7" s="1" t="s">
        <v>1350</v>
      </c>
      <c r="B7" s="1" t="s">
        <v>1351</v>
      </c>
      <c r="C7" s="1" t="s">
        <v>1352</v>
      </c>
      <c r="D7" s="1" t="s">
        <v>1353</v>
      </c>
      <c r="E7" s="1" t="s">
        <v>1354</v>
      </c>
      <c r="F7" s="1" t="s">
        <v>1355</v>
      </c>
      <c r="G7" s="1" t="s">
        <v>1356</v>
      </c>
      <c r="H7" s="1" t="s">
        <v>1357</v>
      </c>
      <c r="I7" s="1" t="s">
        <v>1358</v>
      </c>
      <c r="J7" s="2"/>
      <c r="K7" s="2"/>
      <c r="L7" s="2"/>
      <c r="M7" s="2"/>
      <c r="N7" s="2"/>
      <c r="O7" s="2"/>
      <c r="P7" s="2"/>
      <c r="Q7" s="2"/>
      <c r="R7" s="2"/>
      <c r="S7" s="2"/>
      <c r="T7" s="2"/>
      <c r="U7" s="2"/>
      <c r="V7" s="2"/>
      <c r="W7" s="2"/>
      <c r="X7" s="2"/>
      <c r="Y7" s="2"/>
      <c r="Z7" s="2"/>
    </row>
    <row r="8">
      <c r="A8" s="1" t="s">
        <v>1359</v>
      </c>
      <c r="B8" s="1" t="s">
        <v>1317</v>
      </c>
      <c r="C8" s="1" t="s">
        <v>1360</v>
      </c>
      <c r="D8" s="1" t="s">
        <v>1361</v>
      </c>
      <c r="E8" s="1" t="s">
        <v>1362</v>
      </c>
      <c r="F8" s="1" t="s">
        <v>1363</v>
      </c>
      <c r="G8" s="1" t="s">
        <v>1364</v>
      </c>
      <c r="H8" s="1" t="s">
        <v>1365</v>
      </c>
      <c r="I8" s="1" t="s">
        <v>1360</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1372</v>
      </c>
      <c r="I9" s="1" t="s">
        <v>1372</v>
      </c>
      <c r="J9" s="2"/>
      <c r="K9" s="2"/>
      <c r="L9" s="2"/>
      <c r="M9" s="2"/>
      <c r="N9" s="2"/>
      <c r="O9" s="2"/>
      <c r="P9" s="2"/>
      <c r="Q9" s="2"/>
      <c r="R9" s="2"/>
      <c r="S9" s="2"/>
      <c r="T9" s="2"/>
      <c r="U9" s="2"/>
      <c r="V9" s="2"/>
      <c r="W9" s="2"/>
      <c r="X9" s="2"/>
      <c r="Y9" s="2"/>
      <c r="Z9" s="2"/>
    </row>
    <row r="10">
      <c r="A10" s="1" t="s">
        <v>1373</v>
      </c>
      <c r="B10" s="1" t="s">
        <v>1374</v>
      </c>
      <c r="C10" s="1" t="s">
        <v>1375</v>
      </c>
      <c r="D10" s="1" t="s">
        <v>1376</v>
      </c>
      <c r="E10" s="1" t="s">
        <v>1377</v>
      </c>
      <c r="F10" s="1" t="s">
        <v>1378</v>
      </c>
      <c r="G10" s="1" t="s">
        <v>1379</v>
      </c>
      <c r="H10" s="1" t="s">
        <v>1354</v>
      </c>
      <c r="I10" s="1" t="s">
        <v>1380</v>
      </c>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1387</v>
      </c>
      <c r="H11" s="1" t="s">
        <v>1388</v>
      </c>
      <c r="I11" s="1" t="s">
        <v>1389</v>
      </c>
      <c r="J11" s="2"/>
      <c r="K11" s="2"/>
      <c r="L11" s="2"/>
      <c r="M11" s="2"/>
      <c r="N11" s="2"/>
      <c r="O11" s="2"/>
      <c r="P11" s="2"/>
      <c r="Q11" s="2"/>
      <c r="R11" s="2"/>
      <c r="S11" s="2"/>
      <c r="T11" s="2"/>
      <c r="U11" s="2"/>
      <c r="V11" s="2"/>
      <c r="W11" s="2"/>
      <c r="X11" s="2"/>
      <c r="Y11" s="2"/>
      <c r="Z11" s="2"/>
    </row>
    <row r="12">
      <c r="A12" s="1" t="s">
        <v>1390</v>
      </c>
      <c r="B12" s="1" t="s">
        <v>1391</v>
      </c>
      <c r="C12" s="1" t="s">
        <v>1392</v>
      </c>
      <c r="D12" s="1" t="s">
        <v>1393</v>
      </c>
      <c r="E12" s="1" t="s">
        <v>1394</v>
      </c>
      <c r="F12" s="1" t="s">
        <v>1395</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1400</v>
      </c>
      <c r="C13" s="1" t="s">
        <v>1401</v>
      </c>
      <c r="D13" s="1" t="s">
        <v>1402</v>
      </c>
      <c r="E13" s="1" t="s">
        <v>1403</v>
      </c>
      <c r="F13" s="1" t="s">
        <v>1404</v>
      </c>
      <c r="G13" s="1" t="s">
        <v>1405</v>
      </c>
      <c r="H13" s="1" t="s">
        <v>1406</v>
      </c>
      <c r="I13" s="1" t="s">
        <v>1407</v>
      </c>
      <c r="J13" s="2"/>
      <c r="K13" s="2"/>
      <c r="L13" s="2"/>
      <c r="M13" s="2"/>
      <c r="N13" s="2"/>
      <c r="O13" s="2"/>
      <c r="P13" s="2"/>
      <c r="Q13" s="2"/>
      <c r="R13" s="2"/>
      <c r="S13" s="2"/>
      <c r="T13" s="2"/>
      <c r="U13" s="2"/>
      <c r="V13" s="2"/>
      <c r="W13" s="2"/>
      <c r="X13" s="2"/>
      <c r="Y13" s="2"/>
      <c r="Z13" s="2"/>
    </row>
    <row r="14">
      <c r="A14" s="1" t="s">
        <v>1408</v>
      </c>
      <c r="B14" s="1" t="s">
        <v>1409</v>
      </c>
      <c r="C14" s="1" t="s">
        <v>1410</v>
      </c>
      <c r="D14" s="1" t="s">
        <v>1411</v>
      </c>
      <c r="E14" s="1" t="s">
        <v>1412</v>
      </c>
      <c r="F14" s="1" t="s">
        <v>1413</v>
      </c>
      <c r="G14" s="1" t="s">
        <v>1414</v>
      </c>
      <c r="H14" s="1" t="s">
        <v>1415</v>
      </c>
      <c r="I14" s="1" t="s">
        <v>1416</v>
      </c>
      <c r="J14" s="2"/>
      <c r="K14" s="2"/>
      <c r="L14" s="2"/>
      <c r="M14" s="2"/>
      <c r="N14" s="2"/>
      <c r="O14" s="2"/>
      <c r="P14" s="2"/>
      <c r="Q14" s="2"/>
      <c r="R14" s="2"/>
      <c r="S14" s="2"/>
      <c r="T14" s="2"/>
      <c r="U14" s="2"/>
      <c r="V14" s="2"/>
      <c r="W14" s="2"/>
      <c r="X14" s="2"/>
      <c r="Y14" s="2"/>
      <c r="Z14" s="2"/>
    </row>
    <row r="15">
      <c r="A15" s="1" t="s">
        <v>1417</v>
      </c>
      <c r="B15" s="1" t="s">
        <v>1317</v>
      </c>
      <c r="C15" s="1" t="s">
        <v>1317</v>
      </c>
      <c r="D15" s="1" t="s">
        <v>1317</v>
      </c>
      <c r="E15" s="1" t="s">
        <v>1317</v>
      </c>
      <c r="F15" s="1" t="s">
        <v>1317</v>
      </c>
      <c r="G15" s="1" t="s">
        <v>1317</v>
      </c>
      <c r="H15" s="1" t="s">
        <v>1317</v>
      </c>
      <c r="I15" s="1" t="s">
        <v>1317</v>
      </c>
      <c r="J15" s="2"/>
      <c r="K15" s="2"/>
      <c r="L15" s="2"/>
      <c r="M15" s="2"/>
      <c r="N15" s="2"/>
      <c r="O15" s="2"/>
      <c r="P15" s="2"/>
      <c r="Q15" s="2"/>
      <c r="R15" s="2"/>
      <c r="S15" s="2"/>
      <c r="T15" s="2"/>
      <c r="U15" s="2"/>
      <c r="V15" s="2"/>
      <c r="W15" s="2"/>
      <c r="X15" s="2"/>
      <c r="Y15" s="2"/>
      <c r="Z15" s="2"/>
    </row>
    <row r="16">
      <c r="A16" s="1" t="s">
        <v>1418</v>
      </c>
      <c r="B16" s="1" t="s">
        <v>1317</v>
      </c>
      <c r="C16" s="1" t="s">
        <v>1317</v>
      </c>
      <c r="D16" s="1" t="s">
        <v>1317</v>
      </c>
      <c r="E16" s="1" t="s">
        <v>1317</v>
      </c>
      <c r="F16" s="1" t="s">
        <v>1317</v>
      </c>
      <c r="G16" s="1" t="s">
        <v>1317</v>
      </c>
      <c r="H16" s="1" t="s">
        <v>1317</v>
      </c>
      <c r="I16" s="1" t="s">
        <v>1317</v>
      </c>
      <c r="J16" s="2"/>
      <c r="K16" s="2"/>
      <c r="L16" s="2"/>
      <c r="M16" s="2"/>
      <c r="N16" s="2"/>
      <c r="O16" s="2"/>
      <c r="P16" s="2"/>
      <c r="Q16" s="2"/>
      <c r="R16" s="2"/>
      <c r="S16" s="2"/>
      <c r="T16" s="2"/>
      <c r="U16" s="2"/>
      <c r="V16" s="2"/>
      <c r="W16" s="2"/>
      <c r="X16" s="2"/>
      <c r="Y16" s="2"/>
      <c r="Z16" s="2"/>
    </row>
    <row r="17">
      <c r="A17" s="1" t="s">
        <v>1419</v>
      </c>
      <c r="B17" s="1" t="s">
        <v>196</v>
      </c>
      <c r="C17" s="1" t="s">
        <v>197</v>
      </c>
      <c r="D17" s="1" t="s">
        <v>198</v>
      </c>
      <c r="E17" s="1" t="s">
        <v>199</v>
      </c>
      <c r="F17" s="1" t="s">
        <v>200</v>
      </c>
      <c r="G17" s="1" t="s">
        <v>1420</v>
      </c>
      <c r="H17" s="1" t="s">
        <v>1421</v>
      </c>
      <c r="I17" s="1" t="s">
        <v>1422</v>
      </c>
      <c r="J17" s="2"/>
      <c r="K17" s="2"/>
      <c r="L17" s="2"/>
      <c r="M17" s="2"/>
      <c r="N17" s="2"/>
      <c r="O17" s="2"/>
      <c r="P17" s="2"/>
      <c r="Q17" s="2"/>
      <c r="R17" s="2"/>
      <c r="S17" s="2"/>
      <c r="T17" s="2"/>
      <c r="U17" s="2"/>
      <c r="V17" s="2"/>
      <c r="W17" s="2"/>
      <c r="X17" s="2"/>
      <c r="Y17" s="2"/>
      <c r="Z17" s="2"/>
    </row>
    <row r="18">
      <c r="A18" s="1" t="s">
        <v>1423</v>
      </c>
      <c r="B18" s="1" t="s">
        <v>1317</v>
      </c>
      <c r="C18" s="1" t="s">
        <v>1317</v>
      </c>
      <c r="D18" s="1" t="s">
        <v>1317</v>
      </c>
      <c r="E18" s="1" t="s">
        <v>1317</v>
      </c>
      <c r="F18" s="1" t="s">
        <v>1317</v>
      </c>
      <c r="G18" s="1" t="s">
        <v>1317</v>
      </c>
      <c r="H18" s="1" t="s">
        <v>1317</v>
      </c>
      <c r="I18" s="1" t="s">
        <v>1317</v>
      </c>
      <c r="J18" s="2"/>
      <c r="K18" s="2"/>
      <c r="L18" s="2"/>
      <c r="M18" s="2"/>
      <c r="N18" s="2"/>
      <c r="O18" s="2"/>
      <c r="P18" s="2"/>
      <c r="Q18" s="2"/>
      <c r="R18" s="2"/>
      <c r="S18" s="2"/>
      <c r="T18" s="2"/>
      <c r="U18" s="2"/>
      <c r="V18" s="2"/>
      <c r="W18" s="2"/>
      <c r="X18" s="2"/>
      <c r="Y18" s="2"/>
      <c r="Z18" s="2"/>
    </row>
    <row r="19">
      <c r="A19" s="1" t="s">
        <v>1424</v>
      </c>
      <c r="B19" s="1" t="s">
        <v>1425</v>
      </c>
      <c r="C19" s="1" t="s">
        <v>1426</v>
      </c>
      <c r="D19" s="1" t="s">
        <v>1427</v>
      </c>
      <c r="E19" s="1" t="s">
        <v>1428</v>
      </c>
      <c r="F19" s="1" t="s">
        <v>1429</v>
      </c>
      <c r="G19" s="1" t="s">
        <v>1430</v>
      </c>
      <c r="H19" s="1" t="s">
        <v>1431</v>
      </c>
      <c r="I19" s="1" t="s">
        <v>1432</v>
      </c>
      <c r="J19" s="2"/>
      <c r="K19" s="2"/>
      <c r="L19" s="2"/>
      <c r="M19" s="2"/>
      <c r="N19" s="2"/>
      <c r="O19" s="2"/>
      <c r="P19" s="2"/>
      <c r="Q19" s="2"/>
      <c r="R19" s="2"/>
      <c r="S19" s="2"/>
      <c r="T19" s="2"/>
      <c r="U19" s="2"/>
      <c r="V19" s="2"/>
      <c r="W19" s="2"/>
      <c r="X19" s="2"/>
      <c r="Y19" s="2"/>
      <c r="Z19" s="2"/>
    </row>
    <row r="20">
      <c r="A20" s="1" t="s">
        <v>1433</v>
      </c>
      <c r="B20" s="1" t="s">
        <v>1434</v>
      </c>
      <c r="C20" s="1" t="s">
        <v>1435</v>
      </c>
      <c r="D20" s="1" t="s">
        <v>1436</v>
      </c>
      <c r="E20" s="1" t="s">
        <v>1437</v>
      </c>
      <c r="F20" s="1" t="s">
        <v>1438</v>
      </c>
      <c r="G20" s="1" t="s">
        <v>1439</v>
      </c>
      <c r="H20" s="1" t="s">
        <v>1440</v>
      </c>
      <c r="I20" s="1" t="s">
        <v>1441</v>
      </c>
      <c r="J20" s="2"/>
      <c r="K20" s="2"/>
      <c r="L20" s="2"/>
      <c r="M20" s="2"/>
      <c r="N20" s="2"/>
      <c r="O20" s="2"/>
      <c r="P20" s="2"/>
      <c r="Q20" s="2"/>
      <c r="R20" s="2"/>
      <c r="S20" s="2"/>
      <c r="T20" s="2"/>
      <c r="U20" s="2"/>
      <c r="V20" s="2"/>
      <c r="W20" s="2"/>
      <c r="X20" s="2"/>
      <c r="Y20" s="2"/>
      <c r="Z20" s="2"/>
    </row>
    <row r="21" ht="15.75" customHeight="1">
      <c r="A21" s="1" t="s">
        <v>1442</v>
      </c>
      <c r="B21" s="1" t="s">
        <v>1443</v>
      </c>
      <c r="C21" s="1" t="s">
        <v>1444</v>
      </c>
      <c r="D21" s="1" t="s">
        <v>1445</v>
      </c>
      <c r="E21" s="1" t="s">
        <v>1446</v>
      </c>
      <c r="F21" s="1" t="s">
        <v>1447</v>
      </c>
      <c r="G21" s="1" t="s">
        <v>1448</v>
      </c>
      <c r="H21" s="1" t="s">
        <v>1449</v>
      </c>
      <c r="I21" s="1" t="s">
        <v>1450</v>
      </c>
      <c r="J21" s="2"/>
      <c r="K21" s="2"/>
      <c r="L21" s="2"/>
      <c r="M21" s="2"/>
      <c r="N21" s="2"/>
      <c r="O21" s="2"/>
      <c r="P21" s="2"/>
      <c r="Q21" s="2"/>
      <c r="R21" s="2"/>
      <c r="S21" s="2"/>
      <c r="T21" s="2"/>
      <c r="U21" s="2"/>
      <c r="V21" s="2"/>
      <c r="W21" s="2"/>
      <c r="X21" s="2"/>
      <c r="Y21" s="2"/>
      <c r="Z21" s="2"/>
    </row>
    <row r="22" ht="15.75" customHeight="1">
      <c r="A22" s="1" t="s">
        <v>1451</v>
      </c>
      <c r="B22" s="1" t="s">
        <v>1452</v>
      </c>
      <c r="C22" s="1" t="s">
        <v>1453</v>
      </c>
      <c r="D22" s="1" t="s">
        <v>1454</v>
      </c>
      <c r="E22" s="1" t="s">
        <v>1455</v>
      </c>
      <c r="F22" s="1" t="s">
        <v>1456</v>
      </c>
      <c r="G22" s="1" t="s">
        <v>1457</v>
      </c>
      <c r="H22" s="1" t="s">
        <v>1458</v>
      </c>
      <c r="I22" s="1" t="s">
        <v>1459</v>
      </c>
      <c r="J22" s="2"/>
      <c r="K22" s="2"/>
      <c r="L22" s="2"/>
      <c r="M22" s="2"/>
      <c r="N22" s="2"/>
      <c r="O22" s="2"/>
      <c r="P22" s="2"/>
      <c r="Q22" s="2"/>
      <c r="R22" s="2"/>
      <c r="S22" s="2"/>
      <c r="T22" s="2"/>
      <c r="U22" s="2"/>
      <c r="V22" s="2"/>
      <c r="W22" s="2"/>
      <c r="X22" s="2"/>
      <c r="Y22" s="2"/>
      <c r="Z22" s="2"/>
    </row>
    <row r="23" ht="15.75" customHeight="1">
      <c r="A23" s="1" t="s">
        <v>1460</v>
      </c>
      <c r="B23" s="1" t="s">
        <v>1461</v>
      </c>
      <c r="C23" s="1" t="s">
        <v>1462</v>
      </c>
      <c r="D23" s="1" t="s">
        <v>1463</v>
      </c>
      <c r="E23" s="1" t="s">
        <v>1464</v>
      </c>
      <c r="F23" s="1" t="s">
        <v>1465</v>
      </c>
      <c r="G23" s="1" t="s">
        <v>1466</v>
      </c>
      <c r="H23" s="1" t="s">
        <v>1467</v>
      </c>
      <c r="I23" s="1" t="s">
        <v>1468</v>
      </c>
      <c r="J23" s="2"/>
      <c r="K23" s="2"/>
      <c r="L23" s="2"/>
      <c r="M23" s="2"/>
      <c r="N23" s="2"/>
      <c r="O23" s="2"/>
      <c r="P23" s="2"/>
      <c r="Q23" s="2"/>
      <c r="R23" s="2"/>
      <c r="S23" s="2"/>
      <c r="T23" s="2"/>
      <c r="U23" s="2"/>
      <c r="V23" s="2"/>
      <c r="W23" s="2"/>
      <c r="X23" s="2"/>
      <c r="Y23" s="2"/>
      <c r="Z23" s="2"/>
    </row>
    <row r="24" ht="15.75" customHeight="1">
      <c r="A24" s="1" t="s">
        <v>1469</v>
      </c>
      <c r="B24" s="1" t="s">
        <v>1470</v>
      </c>
      <c r="C24" s="1" t="s">
        <v>1471</v>
      </c>
      <c r="D24" s="1" t="s">
        <v>1472</v>
      </c>
      <c r="E24" s="1" t="s">
        <v>1473</v>
      </c>
      <c r="F24" s="1" t="s">
        <v>1474</v>
      </c>
      <c r="G24" s="1" t="s">
        <v>1475</v>
      </c>
      <c r="H24" s="1" t="s">
        <v>1475</v>
      </c>
      <c r="I24" s="1" t="s">
        <v>1475</v>
      </c>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1482</v>
      </c>
      <c r="H25" s="1" t="s">
        <v>1482</v>
      </c>
      <c r="I25" s="1" t="s">
        <v>1317</v>
      </c>
      <c r="J25" s="2"/>
      <c r="K25" s="2"/>
      <c r="L25" s="2"/>
      <c r="M25" s="2"/>
      <c r="N25" s="2"/>
      <c r="O25" s="2"/>
      <c r="P25" s="2"/>
      <c r="Q25" s="2"/>
      <c r="R25" s="2"/>
      <c r="S25" s="2"/>
      <c r="T25" s="2"/>
      <c r="U25" s="2"/>
      <c r="V25" s="2"/>
      <c r="W25" s="2"/>
      <c r="X25" s="2"/>
      <c r="Y25" s="2"/>
      <c r="Z25" s="2"/>
    </row>
    <row r="26" ht="15.75" customHeight="1">
      <c r="A26" s="1" t="s">
        <v>1483</v>
      </c>
      <c r="B26" s="1" t="s">
        <v>1484</v>
      </c>
      <c r="C26" s="1" t="s">
        <v>1485</v>
      </c>
      <c r="D26" s="1" t="s">
        <v>1486</v>
      </c>
      <c r="E26" s="1" t="s">
        <v>1487</v>
      </c>
      <c r="F26" s="1" t="s">
        <v>1488</v>
      </c>
      <c r="G26" s="1" t="s">
        <v>1317</v>
      </c>
      <c r="H26" s="1" t="s">
        <v>1317</v>
      </c>
      <c r="I26" s="1" t="s">
        <v>1317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4">
        <v>0.0</v>
      </c>
      <c r="C1" s="2"/>
      <c r="D1" s="2"/>
      <c r="E1" s="2"/>
      <c r="F1" s="2"/>
      <c r="G1" s="2"/>
      <c r="H1" s="2"/>
      <c r="I1" s="2"/>
      <c r="J1" s="2"/>
      <c r="K1" s="2"/>
      <c r="L1" s="2"/>
      <c r="M1" s="2"/>
      <c r="N1" s="2"/>
      <c r="O1" s="2"/>
      <c r="P1" s="2"/>
      <c r="Q1" s="2"/>
      <c r="R1" s="2"/>
      <c r="S1" s="2"/>
      <c r="T1" s="2"/>
      <c r="U1" s="2"/>
      <c r="V1" s="2"/>
      <c r="W1" s="2"/>
      <c r="X1" s="2"/>
      <c r="Y1" s="2"/>
      <c r="Z1" s="2"/>
    </row>
    <row r="2">
      <c r="A2" s="4" t="s">
        <v>1489</v>
      </c>
      <c r="B2" s="1" t="s">
        <v>1490</v>
      </c>
      <c r="C2" s="2"/>
      <c r="D2" s="2"/>
      <c r="E2" s="2"/>
      <c r="F2" s="2"/>
      <c r="G2" s="2"/>
      <c r="H2" s="2"/>
      <c r="I2" s="2"/>
      <c r="J2" s="2"/>
      <c r="K2" s="2"/>
      <c r="L2" s="2"/>
      <c r="M2" s="2"/>
      <c r="N2" s="2"/>
      <c r="O2" s="2"/>
      <c r="P2" s="2"/>
      <c r="Q2" s="2"/>
      <c r="R2" s="2"/>
      <c r="S2" s="2"/>
      <c r="T2" s="2"/>
      <c r="U2" s="2"/>
      <c r="V2" s="2"/>
      <c r="W2" s="2"/>
      <c r="X2" s="2"/>
      <c r="Y2" s="2"/>
      <c r="Z2" s="2"/>
    </row>
    <row r="3">
      <c r="A3" s="4" t="s">
        <v>1491</v>
      </c>
      <c r="B3" s="1" t="s">
        <v>1492</v>
      </c>
      <c r="C3" s="2"/>
      <c r="D3" s="2"/>
      <c r="E3" s="2"/>
      <c r="F3" s="2"/>
      <c r="G3" s="2"/>
      <c r="H3" s="2"/>
      <c r="I3" s="2"/>
      <c r="J3" s="2"/>
      <c r="K3" s="2"/>
      <c r="L3" s="2"/>
      <c r="M3" s="2"/>
      <c r="N3" s="2"/>
      <c r="O3" s="2"/>
      <c r="P3" s="2"/>
      <c r="Q3" s="2"/>
      <c r="R3" s="2"/>
      <c r="S3" s="2"/>
      <c r="T3" s="2"/>
      <c r="U3" s="2"/>
      <c r="V3" s="2"/>
      <c r="W3" s="2"/>
      <c r="X3" s="2"/>
      <c r="Y3" s="2"/>
      <c r="Z3" s="2"/>
    </row>
    <row r="4">
      <c r="A4" s="4" t="s">
        <v>1493</v>
      </c>
      <c r="B4" s="1" t="s">
        <v>1494</v>
      </c>
      <c r="C4" s="2"/>
      <c r="D4" s="2"/>
      <c r="E4" s="2"/>
      <c r="F4" s="2"/>
      <c r="G4" s="2"/>
      <c r="H4" s="2"/>
      <c r="I4" s="2"/>
      <c r="J4" s="2"/>
      <c r="K4" s="2"/>
      <c r="L4" s="2"/>
      <c r="M4" s="2"/>
      <c r="N4" s="2"/>
      <c r="O4" s="2"/>
      <c r="P4" s="2"/>
      <c r="Q4" s="2"/>
      <c r="R4" s="2"/>
      <c r="S4" s="2"/>
      <c r="T4" s="2"/>
      <c r="U4" s="2"/>
      <c r="V4" s="2"/>
      <c r="W4" s="2"/>
      <c r="X4" s="2"/>
      <c r="Y4" s="2"/>
      <c r="Z4" s="2"/>
    </row>
    <row r="5">
      <c r="A5" s="4" t="s">
        <v>1495</v>
      </c>
      <c r="B5" s="1" t="s">
        <v>1496</v>
      </c>
      <c r="C5" s="2"/>
      <c r="D5" s="2"/>
      <c r="E5" s="2"/>
      <c r="F5" s="2"/>
      <c r="G5" s="2"/>
      <c r="H5" s="2"/>
      <c r="I5" s="2"/>
      <c r="J5" s="2"/>
      <c r="K5" s="2"/>
      <c r="L5" s="2"/>
      <c r="M5" s="2"/>
      <c r="N5" s="2"/>
      <c r="O5" s="2"/>
      <c r="P5" s="2"/>
      <c r="Q5" s="2"/>
      <c r="R5" s="2"/>
      <c r="S5" s="2"/>
      <c r="T5" s="2"/>
      <c r="U5" s="2"/>
      <c r="V5" s="2"/>
      <c r="W5" s="2"/>
      <c r="X5" s="2"/>
      <c r="Y5" s="2"/>
      <c r="Z5" s="2"/>
    </row>
    <row r="6">
      <c r="A6" s="4" t="s">
        <v>1497</v>
      </c>
      <c r="B6" s="1" t="s">
        <v>11</v>
      </c>
      <c r="C6" s="2"/>
      <c r="D6" s="2"/>
      <c r="E6" s="2"/>
      <c r="F6" s="2"/>
      <c r="G6" s="2"/>
      <c r="H6" s="2"/>
      <c r="I6" s="2"/>
      <c r="J6" s="2"/>
      <c r="K6" s="2"/>
      <c r="L6" s="2"/>
      <c r="M6" s="2"/>
      <c r="N6" s="2"/>
      <c r="O6" s="2"/>
      <c r="P6" s="2"/>
      <c r="Q6" s="2"/>
      <c r="R6" s="2"/>
      <c r="S6" s="2"/>
      <c r="T6" s="2"/>
      <c r="U6" s="2"/>
      <c r="V6" s="2"/>
      <c r="W6" s="2"/>
      <c r="X6" s="2"/>
      <c r="Y6" s="2"/>
      <c r="Z6" s="2"/>
    </row>
    <row r="7">
      <c r="A7" s="4" t="s">
        <v>1498</v>
      </c>
      <c r="B7" s="1" t="s">
        <v>1499</v>
      </c>
      <c r="C7" s="2"/>
      <c r="D7" s="2"/>
      <c r="E7" s="2"/>
      <c r="F7" s="2"/>
      <c r="G7" s="2"/>
      <c r="H7" s="2"/>
      <c r="I7" s="2"/>
      <c r="J7" s="2"/>
      <c r="K7" s="2"/>
      <c r="L7" s="2"/>
      <c r="M7" s="2"/>
      <c r="N7" s="2"/>
      <c r="O7" s="2"/>
      <c r="P7" s="2"/>
      <c r="Q7" s="2"/>
      <c r="R7" s="2"/>
      <c r="S7" s="2"/>
      <c r="T7" s="2"/>
      <c r="U7" s="2"/>
      <c r="V7" s="2"/>
      <c r="W7" s="2"/>
      <c r="X7" s="2"/>
      <c r="Y7" s="2"/>
      <c r="Z7" s="2"/>
    </row>
    <row r="8">
      <c r="A8" s="4" t="s">
        <v>1500</v>
      </c>
      <c r="B8" s="5" t="s">
        <v>1501</v>
      </c>
      <c r="C8" s="2"/>
      <c r="D8" s="2"/>
      <c r="E8" s="2"/>
      <c r="F8" s="2"/>
      <c r="G8" s="2"/>
      <c r="H8" s="2"/>
      <c r="I8" s="2"/>
      <c r="J8" s="2"/>
      <c r="K8" s="2"/>
      <c r="L8" s="2"/>
      <c r="M8" s="2"/>
      <c r="N8" s="2"/>
      <c r="O8" s="2"/>
      <c r="P8" s="2"/>
      <c r="Q8" s="2"/>
      <c r="R8" s="2"/>
      <c r="S8" s="2"/>
      <c r="T8" s="2"/>
      <c r="U8" s="2"/>
      <c r="V8" s="2"/>
      <c r="W8" s="2"/>
      <c r="X8" s="2"/>
      <c r="Y8" s="2"/>
      <c r="Z8" s="2"/>
    </row>
    <row r="9">
      <c r="A9" s="4" t="s">
        <v>1502</v>
      </c>
      <c r="B9" s="1" t="s">
        <v>1503</v>
      </c>
      <c r="C9" s="2"/>
      <c r="D9" s="2"/>
      <c r="E9" s="2"/>
      <c r="F9" s="2"/>
      <c r="G9" s="2"/>
      <c r="H9" s="2"/>
      <c r="I9" s="2"/>
      <c r="J9" s="2"/>
      <c r="K9" s="2"/>
      <c r="L9" s="2"/>
      <c r="M9" s="2"/>
      <c r="N9" s="2"/>
      <c r="O9" s="2"/>
      <c r="P9" s="2"/>
      <c r="Q9" s="2"/>
      <c r="R9" s="2"/>
      <c r="S9" s="2"/>
      <c r="T9" s="2"/>
      <c r="U9" s="2"/>
      <c r="V9" s="2"/>
      <c r="W9" s="2"/>
      <c r="X9" s="2"/>
      <c r="Y9" s="2"/>
      <c r="Z9" s="2"/>
    </row>
    <row r="10">
      <c r="A10" s="4"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4" t="s">
        <v>1506</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4" t="s">
        <v>1507</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4"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4" t="s">
        <v>1511</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4" t="s">
        <v>1512</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4" t="s">
        <v>1514</v>
      </c>
      <c r="B16" s="1">
        <v>1900.0</v>
      </c>
      <c r="C16" s="2"/>
      <c r="D16" s="2"/>
      <c r="E16" s="2"/>
      <c r="F16" s="2"/>
      <c r="G16" s="2"/>
      <c r="H16" s="2"/>
      <c r="I16" s="2"/>
      <c r="J16" s="2"/>
      <c r="K16" s="2"/>
      <c r="L16" s="2"/>
      <c r="M16" s="2"/>
      <c r="N16" s="2"/>
      <c r="O16" s="2"/>
      <c r="P16" s="2"/>
      <c r="Q16" s="2"/>
      <c r="R16" s="2"/>
      <c r="S16" s="2"/>
      <c r="T16" s="2"/>
      <c r="U16" s="2"/>
      <c r="V16" s="2"/>
      <c r="W16" s="2"/>
      <c r="X16" s="2"/>
      <c r="Y16" s="2"/>
      <c r="Z16" s="2"/>
    </row>
    <row r="17">
      <c r="A17" s="4" t="s">
        <v>1515</v>
      </c>
      <c r="B17" s="1" t="s">
        <v>1516</v>
      </c>
      <c r="C17" s="2"/>
      <c r="D17" s="2"/>
      <c r="E17" s="2"/>
      <c r="F17" s="2"/>
      <c r="G17" s="2"/>
      <c r="H17" s="2"/>
      <c r="I17" s="2"/>
      <c r="J17" s="2"/>
      <c r="K17" s="2"/>
      <c r="L17" s="2"/>
      <c r="M17" s="2"/>
      <c r="N17" s="2"/>
      <c r="O17" s="2"/>
      <c r="P17" s="2"/>
      <c r="Q17" s="2"/>
      <c r="R17" s="2"/>
      <c r="S17" s="2"/>
      <c r="T17" s="2"/>
      <c r="U17" s="2"/>
      <c r="V17" s="2"/>
      <c r="W17" s="2"/>
      <c r="X17" s="2"/>
      <c r="Y17" s="2"/>
      <c r="Z17" s="2"/>
    </row>
    <row r="18">
      <c r="A18" s="4" t="s">
        <v>1517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4" t="s">
        <v>1518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4" t="s">
        <v>1519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4" t="s">
        <v>1520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4" t="s">
        <v>1521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4" t="s">
        <v>1522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4" t="s">
        <v>1523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4" t="s">
        <v>1524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4" t="s">
        <v>1525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4" t="s">
        <v>1526</v>
      </c>
      <c r="B27" s="1">
        <v>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4" t="s">
        <v>1527</v>
      </c>
      <c r="B28" s="1">
        <v>9.95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4" t="s">
        <v>1528</v>
      </c>
      <c r="B29" s="1">
        <v>9.843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4" t="s">
        <v>1529</v>
      </c>
      <c r="B30" s="1">
        <v>10.18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4" t="s">
        <v>1530</v>
      </c>
      <c r="B31" s="1">
        <v>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4" t="s">
        <v>1531</v>
      </c>
      <c r="B32" s="1">
        <v>9.95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4" t="s">
        <v>1532</v>
      </c>
      <c r="B33" s="1">
        <v>9.843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4" t="s">
        <v>1533</v>
      </c>
      <c r="B34" s="1">
        <v>10.18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4" t="s">
        <v>1534</v>
      </c>
      <c r="B35" s="1">
        <v>1.293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4" t="s">
        <v>1535</v>
      </c>
      <c r="B36" s="1">
        <v>14.056337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4" t="s">
        <v>1536</v>
      </c>
      <c r="B37" s="1">
        <v>2.7061322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4" t="s">
        <v>1537</v>
      </c>
      <c r="B38" s="1">
        <v>302817.0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4" t="s">
        <v>1538</v>
      </c>
      <c r="B39" s="1">
        <v>302817.0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4" t="s">
        <v>1539</v>
      </c>
      <c r="B40" s="1">
        <v>725269.0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4" t="s">
        <v>1540</v>
      </c>
      <c r="B41" s="1">
        <v>648720.0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4" t="s">
        <v>1541</v>
      </c>
      <c r="B42" s="1">
        <v>648720.0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4" t="s">
        <v>1542</v>
      </c>
      <c r="B43" s="1">
        <v>9.95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4" t="s">
        <v>1543</v>
      </c>
      <c r="B44" s="1">
        <v>10.02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4" t="s">
        <v>1544</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4" t="s">
        <v>1545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4" t="s">
        <v>1546</v>
      </c>
      <c r="B47" s="1">
        <v>4.40325568E8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4" t="s">
        <v>1547</v>
      </c>
      <c r="B48" s="1">
        <v>7.08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4" t="s">
        <v>1548</v>
      </c>
      <c r="B49" s="1">
        <v>19.44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4" t="s">
        <v>1549</v>
      </c>
      <c r="B50" s="1">
        <v>0.17606987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4" t="s">
        <v>1550</v>
      </c>
      <c r="B51" s="1">
        <v>9.0458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4" t="s">
        <v>1551</v>
      </c>
      <c r="B52" s="1">
        <v>10.63005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4" t="s">
        <v>1552</v>
      </c>
      <c r="B53" s="1" t="s">
        <v>1553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4" t="s">
        <v>1554</v>
      </c>
      <c r="B54" s="1">
        <v>2.283028736E9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4" t="s">
        <v>1555</v>
      </c>
      <c r="B55" s="1">
        <v>0.014450001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4" t="s">
        <v>1556</v>
      </c>
      <c r="B56" s="1">
        <v>3.155827E7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4" t="s">
        <v>1557</v>
      </c>
      <c r="B57" s="1">
        <v>3.26364E7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4" t="s">
        <v>1558</v>
      </c>
      <c r="B58" s="1">
        <v>5358412.0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4" t="s">
        <v>1559</v>
      </c>
      <c r="B59" s="1">
        <v>5766477.0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4" t="s">
        <v>1560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4" t="s">
        <v>1561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4" t="s">
        <v>1562</v>
      </c>
      <c r="B62" s="1">
        <v>0.121400006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4" t="s">
        <v>1563</v>
      </c>
      <c r="B63" s="1">
        <v>0.0714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4" t="s">
        <v>1564</v>
      </c>
      <c r="B64" s="1">
        <v>1.07225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4" t="s">
        <v>1565</v>
      </c>
      <c r="B65" s="1">
        <v>7.74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4" t="s">
        <v>1566</v>
      </c>
      <c r="B66" s="1">
        <v>0.2392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4" t="s">
        <v>1567</v>
      </c>
      <c r="B67" s="1">
        <v>4.41208E7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4" t="s">
        <v>1568</v>
      </c>
      <c r="B68" s="1">
        <v>25.331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4" t="s">
        <v>1569</v>
      </c>
      <c r="B69" s="1">
        <v>0.39398366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4" t="s">
        <v>1570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4" t="s">
        <v>1571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4" t="s">
        <v>1572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4" t="s">
        <v>1573</v>
      </c>
      <c r="B73" s="1">
        <v>-0.348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4" t="s">
        <v>1574</v>
      </c>
      <c r="B74" s="1">
        <v>3.6142E7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4" t="s">
        <v>1575</v>
      </c>
      <c r="B75" s="1">
        <v>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4" t="s">
        <v>1576</v>
      </c>
      <c r="B76" s="1">
        <v>3.59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4" t="s">
        <v>1577</v>
      </c>
      <c r="B77" s="1">
        <v>0.913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4" t="s">
        <v>1578</v>
      </c>
      <c r="B78" s="1">
        <v>4.669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4" t="s">
        <v>1579</v>
      </c>
      <c r="B79" s="1">
        <v>-0.46428573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4" t="s">
        <v>1580</v>
      </c>
      <c r="B80" s="1">
        <v>0.25443196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4" t="s">
        <v>1581</v>
      </c>
      <c r="B81" s="1" t="s">
        <v>1582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4" t="s">
        <v>1583</v>
      </c>
      <c r="B82" s="1" t="s">
        <v>1584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4" t="s">
        <v>1585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4" t="s">
        <v>1586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4" t="s">
        <v>1587</v>
      </c>
      <c r="B85" s="1" t="s">
        <v>1588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4" t="s">
        <v>1589</v>
      </c>
      <c r="B86" s="1" t="s">
        <v>1588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4" t="s">
        <v>1590</v>
      </c>
      <c r="B87" s="1">
        <v>1.308231E9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4" t="s">
        <v>1591</v>
      </c>
      <c r="B88" s="1" t="s">
        <v>1592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4" t="s">
        <v>1593</v>
      </c>
      <c r="B89" s="1" t="s">
        <v>1594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4" t="s">
        <v>1595</v>
      </c>
      <c r="B90" s="1" t="s">
        <v>1596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4" t="s">
        <v>1597</v>
      </c>
      <c r="B91" s="1" t="s">
        <v>1598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4" t="s">
        <v>1599</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4" t="s">
        <v>1600</v>
      </c>
      <c r="B93" s="1">
        <v>9.98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4" t="s">
        <v>1601</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4" t="s">
        <v>1602</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4" t="s">
        <v>1603</v>
      </c>
      <c r="B96" s="1">
        <v>10.28571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4" t="s">
        <v>1604</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4" t="s">
        <v>1605</v>
      </c>
      <c r="B98" s="1" t="s">
        <v>1606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4" t="s">
        <v>1607</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4" t="s">
        <v>1608</v>
      </c>
      <c r="B100" s="1">
        <v>8.16377024E8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4" t="s">
        <v>1609</v>
      </c>
      <c r="B101" s="1">
        <v>18.503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4" t="s">
        <v>1610</v>
      </c>
      <c r="B102" s="1">
        <v>4.88996992E8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4" t="s">
        <v>1611</v>
      </c>
      <c r="B103" s="1">
        <v>2.44620288E9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4" t="s">
        <v>1612</v>
      </c>
      <c r="B104" s="1">
        <v>2.225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4" t="s">
        <v>1613</v>
      </c>
      <c r="B105" s="1">
        <v>2.324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4" t="s">
        <v>1614</v>
      </c>
      <c r="B106" s="1">
        <v>2.500857088E9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4" t="s">
        <v>1615</v>
      </c>
      <c r="B107" s="1">
        <v>183.448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4" t="s">
        <v>1616</v>
      </c>
      <c r="B108" s="1">
        <v>56.487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4" t="s">
        <v>1617</v>
      </c>
      <c r="B109" s="1">
        <v>0.04721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4" t="s">
        <v>1618</v>
      </c>
      <c r="B110" s="1">
        <v>0.02396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4" t="s">
        <v>1619</v>
      </c>
      <c r="B111" s="1">
        <v>1.13120512E9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4" t="s">
        <v>1620</v>
      </c>
      <c r="B112" s="1">
        <v>3.90287008E8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4" t="s">
        <v>1621</v>
      </c>
      <c r="B113" s="1">
        <v>-0.474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4" t="s">
        <v>1622</v>
      </c>
      <c r="B114" s="1">
        <v>-0.059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4" t="s">
        <v>1623</v>
      </c>
      <c r="B115" s="1">
        <v>0.5135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4" t="s">
        <v>1624</v>
      </c>
      <c r="B116" s="1">
        <v>0.19553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4" t="s">
        <v>1625</v>
      </c>
      <c r="B117" s="1">
        <v>0.16202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4" t="s">
        <v>1626</v>
      </c>
      <c r="B118" s="1" t="s">
        <v>1553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4" t="s">
        <v>1627</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0"/>
    <col customWidth="1" min="2" max="24" width="9.14"/>
  </cols>
  <sheetData>
    <row r="1">
      <c r="A1" s="2"/>
      <c r="B1" s="2"/>
      <c r="C1" s="2"/>
      <c r="D1" s="2"/>
      <c r="E1" s="2"/>
      <c r="F1" s="2"/>
      <c r="G1" s="2"/>
      <c r="H1" s="2"/>
      <c r="I1" s="2"/>
      <c r="J1" s="2"/>
      <c r="K1" s="2"/>
      <c r="L1" s="2"/>
      <c r="M1" s="2"/>
      <c r="N1" s="2"/>
      <c r="O1" s="2"/>
      <c r="P1" s="2"/>
      <c r="Q1" s="2"/>
      <c r="R1" s="2"/>
      <c r="S1" s="2"/>
      <c r="T1" s="2"/>
      <c r="U1" s="2"/>
      <c r="V1" s="2"/>
      <c r="W1" s="2"/>
      <c r="X1" s="6">
        <v>1.0</v>
      </c>
      <c r="Y1" s="2"/>
      <c r="Z1" s="2"/>
    </row>
    <row r="2">
      <c r="A2" s="2"/>
      <c r="B2" s="4">
        <v>2014.0</v>
      </c>
      <c r="C2" s="4">
        <v>2015.0</v>
      </c>
      <c r="D2" s="4">
        <v>2016.0</v>
      </c>
      <c r="E2" s="4">
        <v>2017.0</v>
      </c>
      <c r="F2" s="4">
        <v>2018.0</v>
      </c>
      <c r="G2" s="4">
        <v>2019.0</v>
      </c>
      <c r="H2" s="4">
        <v>2020.0</v>
      </c>
      <c r="I2" s="4">
        <v>2021.0</v>
      </c>
      <c r="J2" s="4">
        <v>2022.0</v>
      </c>
      <c r="K2" s="4">
        <v>2023.0</v>
      </c>
      <c r="L2" s="4">
        <v>2024.0</v>
      </c>
      <c r="M2" s="4">
        <v>2025.0</v>
      </c>
      <c r="N2" s="4">
        <v>2026.0</v>
      </c>
      <c r="O2" s="4">
        <v>2027.0</v>
      </c>
      <c r="P2" s="4">
        <v>2028.0</v>
      </c>
      <c r="Q2" s="4">
        <v>2029.0</v>
      </c>
      <c r="R2" s="4">
        <v>2030.0</v>
      </c>
      <c r="S2" s="6">
        <v>2031.0</v>
      </c>
      <c r="T2" s="6">
        <v>2032.0</v>
      </c>
      <c r="U2" s="6">
        <v>2033.0</v>
      </c>
      <c r="V2" s="6">
        <v>2034.0</v>
      </c>
      <c r="W2" s="6">
        <v>2035.0</v>
      </c>
      <c r="X2" s="1"/>
      <c r="Y2" s="2"/>
      <c r="Z2" s="2"/>
    </row>
    <row r="3">
      <c r="A3" s="4" t="s">
        <v>58</v>
      </c>
      <c r="B3" s="7">
        <v>903.0</v>
      </c>
      <c r="C3" s="7">
        <v>1220.0</v>
      </c>
      <c r="D3" s="7">
        <v>1450.0</v>
      </c>
      <c r="E3" s="7">
        <v>1450.0</v>
      </c>
      <c r="F3" s="7">
        <v>1500.0</v>
      </c>
      <c r="G3" s="7">
        <v>1380.0</v>
      </c>
      <c r="H3" s="7">
        <v>1940.0</v>
      </c>
      <c r="I3" s="7">
        <v>1610.0</v>
      </c>
      <c r="J3" s="7">
        <v>1700.0</v>
      </c>
      <c r="K3" s="7">
        <v>1040.0</v>
      </c>
      <c r="L3" s="7">
        <f>IF(K3*FORECAST(L2,B3:K3,B2:K2)&gt;0,FORECAST(L2,B3:K3,B2:K2),K3)*$X$1</f>
        <v>1644.066667</v>
      </c>
      <c r="M3" s="7">
        <f>IF(L3*FORECAST(M2,B3:L3,B2:L2)&gt;0,FORECAST(M2,B3:L3,B2:L2),L3)*$X$1</f>
        <v>1684.933333</v>
      </c>
      <c r="N3" s="7">
        <f>IF(M3*FORECAST(N2,B3:M3,B2:M2)&gt;0,FORECAST(N2,B3:M3,B2:M2),M3)*$X$1</f>
        <v>1725.8</v>
      </c>
      <c r="O3" s="7">
        <f>IF(N3*FORECAST(O2,B3:N3,B2:N2)&gt;0,FORECAST(O2,B3:N3,B2:N2),N3)*$X$1</f>
        <v>1766.666667</v>
      </c>
      <c r="P3" s="7">
        <f>IF(O3*FORECAST(P2,B3:O3,B2:O2)&gt;0,FORECAST(P2,B3:O3,B2:O2),O3)*$X$1</f>
        <v>1807.533333</v>
      </c>
      <c r="Q3" s="7">
        <f>IF(P3*FORECAST(Q2,B3:P3,B2:P2)&gt;0,FORECAST(Q2,B3:P3,B2:P2),P3)*$X$1</f>
        <v>1848.4</v>
      </c>
      <c r="R3" s="7">
        <f>IF(Q3*FORECAST(R2,B3:Q3,B2:Q2)&gt;0,FORECAST(R2,B3:Q3,B2:Q2),Q3)*$X$1</f>
        <v>1889.266667</v>
      </c>
      <c r="S3" s="6">
        <f>IF(R3*FORECAST(S2,B3:R3,B2:R2)&gt;0,FORECAST(S2,B3:R3,B2:R2),R3)*$X$1</f>
        <v>1930.133333</v>
      </c>
      <c r="T3" s="6">
        <f>IF(S3*FORECAST(T2,B3:S3,B2:S2)&gt;0,FORECAST(T2,B3:S3,B2:S2),S3)*$X$1</f>
        <v>1971</v>
      </c>
      <c r="U3" s="6">
        <f>IF(T3*FORECAST(U2,B3:T3,B2:T2)&gt;0,FORECAST(U2,B3:T3,B2:T2),T3)*$X$1</f>
        <v>2011.866667</v>
      </c>
      <c r="V3" s="6">
        <f>IF(U3*FORECAST(V2,B3:U3,B2:U2)&gt;0,FORECAST(V2,B3:U3,B2:U2),U3)*$X$1</f>
        <v>2052.733333</v>
      </c>
      <c r="W3" s="6">
        <f>IF(V3*FORECAST(W2,B3:V3,B2:V2)&gt;0,FORECAST(W2,B3:V3,B2:V2),V3)*$X$1</f>
        <v>2093.6</v>
      </c>
      <c r="X3" s="2"/>
      <c r="Y3" s="2"/>
      <c r="Z3" s="2"/>
    </row>
    <row r="4">
      <c r="A4" s="4" t="s">
        <v>132</v>
      </c>
      <c r="B4" s="1">
        <v>2630.0</v>
      </c>
      <c r="C4" s="1">
        <v>2390.0</v>
      </c>
      <c r="D4" s="1">
        <v>2380.0</v>
      </c>
      <c r="E4" s="1">
        <v>2570.0</v>
      </c>
      <c r="F4" s="1">
        <v>2580.0</v>
      </c>
      <c r="G4" s="1">
        <v>2520.0</v>
      </c>
      <c r="H4" s="1">
        <v>2130.0</v>
      </c>
      <c r="I4" s="1">
        <v>2130.0</v>
      </c>
      <c r="J4" s="1">
        <v>2040.0</v>
      </c>
      <c r="K4" s="1">
        <v>1910.0</v>
      </c>
      <c r="L4" s="2"/>
      <c r="M4" s="2"/>
      <c r="N4" s="2"/>
      <c r="O4" s="2"/>
      <c r="P4" s="2"/>
      <c r="Q4" s="2"/>
      <c r="R4" s="2"/>
      <c r="S4" s="2"/>
      <c r="T4" s="2"/>
      <c r="U4" s="2"/>
      <c r="V4" s="2"/>
      <c r="W4" s="2"/>
      <c r="X4" s="2"/>
      <c r="Y4" s="2"/>
      <c r="Z4" s="2"/>
    </row>
    <row r="5">
      <c r="A5" s="4" t="s">
        <v>1628</v>
      </c>
      <c r="B5" s="1">
        <v>72.0</v>
      </c>
      <c r="C5" s="1">
        <v>73.0</v>
      </c>
      <c r="D5" s="1">
        <v>72.0</v>
      </c>
      <c r="E5" s="1">
        <v>65.0</v>
      </c>
      <c r="F5" s="1">
        <v>58.0</v>
      </c>
      <c r="G5" s="1">
        <v>57.0</v>
      </c>
      <c r="H5" s="1">
        <v>51.0</v>
      </c>
      <c r="I5" s="1">
        <v>43.0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(1+0.02)/(0.0781-0.02)</f>
        <v>36755.11188</v>
      </c>
      <c r="M7" s="2"/>
      <c r="N7" s="2"/>
      <c r="O7" s="2"/>
      <c r="P7" s="2"/>
      <c r="Q7" s="2"/>
      <c r="R7" s="2"/>
      <c r="S7" s="2"/>
      <c r="T7" s="2"/>
      <c r="U7" s="2"/>
      <c r="V7" s="2"/>
      <c r="W7" s="2"/>
      <c r="X7" s="2"/>
      <c r="Y7" s="2"/>
      <c r="Z7" s="2"/>
    </row>
    <row r="8">
      <c r="A8" s="2"/>
      <c r="B8" s="2"/>
      <c r="C8" s="2"/>
      <c r="D8" s="2"/>
      <c r="E8" s="2"/>
      <c r="F8" s="2"/>
      <c r="G8" s="2"/>
      <c r="H8" s="2"/>
      <c r="I8" s="2"/>
      <c r="J8" s="2"/>
      <c r="K8" s="1" t="s">
        <v>1630</v>
      </c>
      <c r="L8" s="8">
        <f t="array" ref="L8">NPV(0.0781,M3:W3)</f>
        <v>13393.69348</v>
      </c>
      <c r="M8" s="2"/>
      <c r="N8" s="2"/>
      <c r="O8" s="2"/>
      <c r="P8" s="2"/>
      <c r="Q8" s="2"/>
      <c r="R8" s="2"/>
      <c r="S8" s="2"/>
      <c r="T8" s="2"/>
      <c r="U8" s="2"/>
      <c r="V8" s="2"/>
      <c r="W8" s="2"/>
      <c r="X8" s="2"/>
      <c r="Y8" s="2"/>
      <c r="Z8" s="2"/>
    </row>
    <row r="9">
      <c r="A9" s="2"/>
      <c r="B9" s="2"/>
      <c r="C9" s="2"/>
      <c r="D9" s="2"/>
      <c r="E9" s="2"/>
      <c r="F9" s="2"/>
      <c r="G9" s="2"/>
      <c r="H9" s="2"/>
      <c r="I9" s="2"/>
      <c r="J9" s="2"/>
      <c r="K9" s="1" t="s">
        <v>1631</v>
      </c>
      <c r="L9" s="8">
        <f t="array" ref="L9">NPV(0.0781,M16:W16)</f>
        <v>16071.93778</v>
      </c>
      <c r="M9" s="2"/>
      <c r="N9" s="2"/>
      <c r="O9" s="2"/>
      <c r="P9" s="2"/>
      <c r="Q9" s="2"/>
      <c r="R9" s="2"/>
      <c r="S9" s="2"/>
      <c r="T9" s="2"/>
      <c r="U9" s="2"/>
      <c r="V9" s="2"/>
      <c r="W9" s="2"/>
      <c r="X9" s="2"/>
      <c r="Y9" s="2"/>
      <c r="Z9" s="2"/>
    </row>
    <row r="10">
      <c r="A10" s="2"/>
      <c r="B10" s="2"/>
      <c r="C10" s="2"/>
      <c r="D10" s="2"/>
      <c r="E10" s="2"/>
      <c r="F10" s="2"/>
      <c r="G10" s="2"/>
      <c r="H10" s="2"/>
      <c r="I10" s="2"/>
      <c r="J10" s="2"/>
      <c r="K10" s="1" t="s">
        <v>1632</v>
      </c>
      <c r="L10" s="8">
        <f>L8 + L9</f>
        <v>29465.63126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1910.0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8">
        <f>L10 - L11</f>
        <v>27555.63126</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8">
        <f>L12/L13</f>
        <v>640.828634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6">
        <v>0.0</v>
      </c>
      <c r="U16" s="6">
        <v>0.0</v>
      </c>
      <c r="V16" s="6">
        <v>0.0</v>
      </c>
      <c r="W16" s="6">
        <f>IF(W3*FORECAST(W2,B3:W3,B2:W2)&gt;0,FORECAST(W2,B3:W3,B2:W2),V3)*$X$1 * (1+0.02)/(0.0781-0.02)</f>
        <v>36755.11188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0"/>
    <col customWidth="1" min="2" max="24" width="9.14"/>
  </cols>
  <sheetData>
    <row r="1">
      <c r="A1" s="2"/>
      <c r="B1" s="2"/>
      <c r="C1" s="2"/>
      <c r="D1" s="2"/>
      <c r="E1" s="2"/>
      <c r="F1" s="2"/>
      <c r="G1" s="2"/>
      <c r="H1" s="2"/>
      <c r="I1" s="2"/>
      <c r="J1" s="2"/>
      <c r="K1" s="2"/>
      <c r="L1" s="2"/>
      <c r="M1" s="2"/>
      <c r="N1" s="2"/>
      <c r="O1" s="2"/>
      <c r="P1" s="2"/>
      <c r="Q1" s="2"/>
      <c r="R1" s="2"/>
      <c r="S1" s="2"/>
      <c r="T1" s="2"/>
      <c r="U1" s="2"/>
      <c r="V1" s="2"/>
      <c r="W1" s="2"/>
      <c r="X1" s="6">
        <v>1.0</v>
      </c>
      <c r="Y1" s="2"/>
      <c r="Z1" s="2"/>
    </row>
    <row r="2">
      <c r="A2" s="2"/>
      <c r="B2" s="4">
        <v>2014.0</v>
      </c>
      <c r="C2" s="4">
        <v>2015.0</v>
      </c>
      <c r="D2" s="4">
        <v>2016.0</v>
      </c>
      <c r="E2" s="4">
        <v>2017.0</v>
      </c>
      <c r="F2" s="4">
        <v>2018.0</v>
      </c>
      <c r="G2" s="4">
        <v>2019.0</v>
      </c>
      <c r="H2" s="4">
        <v>2020.0</v>
      </c>
      <c r="I2" s="4">
        <v>2021.0</v>
      </c>
      <c r="J2" s="4">
        <v>2022.0</v>
      </c>
      <c r="K2" s="4">
        <v>2023.0</v>
      </c>
      <c r="L2" s="4">
        <v>2024.0</v>
      </c>
      <c r="M2" s="4">
        <v>2025.0</v>
      </c>
      <c r="N2" s="4">
        <v>2026.0</v>
      </c>
      <c r="O2" s="4">
        <v>2027.0</v>
      </c>
      <c r="P2" s="4">
        <v>2028.0</v>
      </c>
      <c r="Q2" s="4">
        <v>2029.0</v>
      </c>
      <c r="R2" s="4">
        <v>2030.0</v>
      </c>
      <c r="S2" s="6">
        <v>2031.0</v>
      </c>
      <c r="T2" s="6">
        <v>2032.0</v>
      </c>
      <c r="U2" s="6">
        <v>2033.0</v>
      </c>
      <c r="V2" s="6">
        <v>2034.0</v>
      </c>
      <c r="W2" s="6">
        <v>2035.0</v>
      </c>
      <c r="X2" s="1"/>
      <c r="Y2" s="2"/>
      <c r="Z2" s="2"/>
    </row>
    <row r="3">
      <c r="A3" s="4" t="s">
        <v>18</v>
      </c>
      <c r="B3" s="7">
        <v>264.0</v>
      </c>
      <c r="C3" s="7">
        <v>382.0</v>
      </c>
      <c r="D3" s="7">
        <v>290.0</v>
      </c>
      <c r="E3" s="7">
        <v>490.0</v>
      </c>
      <c r="F3" s="7">
        <v>464.0</v>
      </c>
      <c r="G3" s="7">
        <v>408.0</v>
      </c>
      <c r="H3" s="7">
        <v>257.0</v>
      </c>
      <c r="I3" s="7">
        <v>280.0</v>
      </c>
      <c r="J3" s="7">
        <v>11.0</v>
      </c>
      <c r="K3" s="7">
        <v>201.0</v>
      </c>
      <c r="L3" s="7">
        <f>IF(K3*FORECAST(L2,B3:K3,B2:K2)&gt;0,FORECAST(L2,B3:K3,B2:K2),K3)*$X$1</f>
        <v>172.4</v>
      </c>
      <c r="M3" s="7">
        <f>IF(L3*FORECAST(M2,B3:L3,B2:L2)&gt;0,FORECAST(M2,B3:L3,B2:L2),L3)*$X$1</f>
        <v>148.3454545</v>
      </c>
      <c r="N3" s="7">
        <f>IF(M3*FORECAST(N2,B3:M3,B2:M2)&gt;0,FORECAST(N2,B3:M3,B2:M2),M3)*$X$1</f>
        <v>124.2909091</v>
      </c>
      <c r="O3" s="7">
        <f>IF(N3*FORECAST(O2,B3:N3,B2:N2)&gt;0,FORECAST(O2,B3:N3,B2:N2),N3)*$X$1</f>
        <v>100.2363636</v>
      </c>
      <c r="P3" s="7">
        <f>IF(O3*FORECAST(P2,B3:O3,B2:O2)&gt;0,FORECAST(P2,B3:O3,B2:O2),O3)*$X$1</f>
        <v>76.18181818</v>
      </c>
      <c r="Q3" s="7">
        <f>IF(P3*FORECAST(Q2,B3:P3,B2:P2)&gt;0,FORECAST(Q2,B3:P3,B2:P2),P3)*$X$1</f>
        <v>52.12727273</v>
      </c>
      <c r="R3" s="7">
        <f>IF(Q3*FORECAST(R2,B3:Q3,B2:Q2)&gt;0,FORECAST(R2,B3:Q3,B2:Q2),Q3)*$X$1</f>
        <v>28.07272727</v>
      </c>
      <c r="S3" s="6">
        <f>IF(R3*FORECAST(S2,B3:R3,B2:R2)&gt;0,FORECAST(S2,B3:R3,B2:R2),R3)*$X$1</f>
        <v>4.018181818</v>
      </c>
      <c r="T3" s="6">
        <f>IF(S3*FORECAST(T2,B3:S3,B2:S2)&gt;0,FORECAST(T2,B3:S3,B2:S2),S3)*$X$1</f>
        <v>4.018181818</v>
      </c>
      <c r="U3" s="6">
        <f>IF(T3*FORECAST(U2,B3:T3,B2:T2)&gt;0,FORECAST(U2,B3:T3,B2:T2),T3)*$X$1</f>
        <v>4.018181818</v>
      </c>
      <c r="V3" s="6">
        <f>IF(U3*FORECAST(V2,B3:U3,B2:U2)&gt;0,FORECAST(V2,B3:U3,B2:U2),U3)*$X$1</f>
        <v>4.018181818</v>
      </c>
      <c r="W3" s="6">
        <f>IF(V3*FORECAST(W2,B3:V3,B2:V2)&gt;0,FORECAST(W2,B3:V3,B2:V2),V3)*$X$1</f>
        <v>4.018181818</v>
      </c>
      <c r="X3" s="2"/>
      <c r="Y3" s="2"/>
      <c r="Z3" s="2"/>
    </row>
    <row r="4">
      <c r="A4" s="4" t="s">
        <v>132</v>
      </c>
      <c r="B4" s="1">
        <v>2630.0</v>
      </c>
      <c r="C4" s="1">
        <v>2390.0</v>
      </c>
      <c r="D4" s="1">
        <v>2380.0</v>
      </c>
      <c r="E4" s="1">
        <v>2570.0</v>
      </c>
      <c r="F4" s="1">
        <v>2580.0</v>
      </c>
      <c r="G4" s="1">
        <v>2520.0</v>
      </c>
      <c r="H4" s="1">
        <v>2130.0</v>
      </c>
      <c r="I4" s="1">
        <v>2130.0</v>
      </c>
      <c r="J4" s="1">
        <v>2040.0</v>
      </c>
      <c r="K4" s="1">
        <v>1910.0</v>
      </c>
      <c r="L4" s="2"/>
      <c r="M4" s="2"/>
      <c r="N4" s="2"/>
      <c r="O4" s="2"/>
      <c r="P4" s="2"/>
      <c r="Q4" s="2"/>
      <c r="R4" s="2"/>
      <c r="S4" s="2"/>
      <c r="T4" s="2"/>
      <c r="U4" s="2"/>
      <c r="V4" s="2"/>
      <c r="W4" s="2"/>
      <c r="X4" s="2"/>
      <c r="Y4" s="2"/>
      <c r="Z4" s="2"/>
    </row>
    <row r="5">
      <c r="A5" s="4" t="s">
        <v>1628</v>
      </c>
      <c r="B5" s="1">
        <v>72.0</v>
      </c>
      <c r="C5" s="1">
        <v>73.0</v>
      </c>
      <c r="D5" s="1">
        <v>72.0</v>
      </c>
      <c r="E5" s="1">
        <v>65.0</v>
      </c>
      <c r="F5" s="1">
        <v>58.0</v>
      </c>
      <c r="G5" s="1">
        <v>57.0</v>
      </c>
      <c r="H5" s="1">
        <v>51.0</v>
      </c>
      <c r="I5" s="1">
        <v>43.0</v>
      </c>
      <c r="J5" s="1">
        <v>43.0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(1+0.02)/(0.0781-0.02)</f>
        <v>70.54295102</v>
      </c>
      <c r="M7" s="2"/>
      <c r="N7" s="2"/>
      <c r="O7" s="2"/>
      <c r="P7" s="2"/>
      <c r="Q7" s="2"/>
      <c r="R7" s="2"/>
      <c r="S7" s="2"/>
      <c r="T7" s="2"/>
      <c r="U7" s="2"/>
      <c r="V7" s="2"/>
      <c r="W7" s="2"/>
      <c r="X7" s="2"/>
      <c r="Y7" s="2"/>
      <c r="Z7" s="2"/>
    </row>
    <row r="8">
      <c r="A8" s="2"/>
      <c r="B8" s="2"/>
      <c r="C8" s="2"/>
      <c r="D8" s="2"/>
      <c r="E8" s="2"/>
      <c r="F8" s="2"/>
      <c r="G8" s="2"/>
      <c r="H8" s="2"/>
      <c r="I8" s="2"/>
      <c r="J8" s="2"/>
      <c r="K8" s="1" t="s">
        <v>1630</v>
      </c>
      <c r="L8" s="8">
        <f t="array" ref="L8">NPV(0.0781,M3:W3)</f>
        <v>444.8562793</v>
      </c>
      <c r="M8" s="2"/>
      <c r="N8" s="2"/>
      <c r="O8" s="2"/>
      <c r="P8" s="2"/>
      <c r="Q8" s="2"/>
      <c r="R8" s="2"/>
      <c r="S8" s="2"/>
      <c r="T8" s="2"/>
      <c r="U8" s="2"/>
      <c r="V8" s="2"/>
      <c r="W8" s="2"/>
      <c r="X8" s="2"/>
      <c r="Y8" s="2"/>
      <c r="Z8" s="2"/>
    </row>
    <row r="9">
      <c r="A9" s="2"/>
      <c r="B9" s="2"/>
      <c r="C9" s="2"/>
      <c r="D9" s="2"/>
      <c r="E9" s="2"/>
      <c r="F9" s="2"/>
      <c r="G9" s="2"/>
      <c r="H9" s="2"/>
      <c r="I9" s="2"/>
      <c r="J9" s="2"/>
      <c r="K9" s="1" t="s">
        <v>1631</v>
      </c>
      <c r="L9" s="8">
        <f t="array" ref="L9">NPV(0.0781,M16:W16)</f>
        <v>30.8463738</v>
      </c>
      <c r="M9" s="2"/>
      <c r="N9" s="2"/>
      <c r="O9" s="2"/>
      <c r="P9" s="2"/>
      <c r="Q9" s="2"/>
      <c r="R9" s="2"/>
      <c r="S9" s="2"/>
      <c r="T9" s="2"/>
      <c r="U9" s="2"/>
      <c r="V9" s="2"/>
      <c r="W9" s="2"/>
      <c r="X9" s="2"/>
      <c r="Y9" s="2"/>
      <c r="Z9" s="2"/>
    </row>
    <row r="10">
      <c r="A10" s="2"/>
      <c r="B10" s="2"/>
      <c r="C10" s="2"/>
      <c r="D10" s="2"/>
      <c r="E10" s="2"/>
      <c r="F10" s="2"/>
      <c r="G10" s="2"/>
      <c r="H10" s="2"/>
      <c r="I10" s="2"/>
      <c r="J10" s="2"/>
      <c r="K10" s="1" t="s">
        <v>1632</v>
      </c>
      <c r="L10" s="8">
        <f>L8 + L9</f>
        <v>475.7026531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1910.0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8">
        <f>L10 - L11</f>
        <v>-1434.297347</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8">
        <f>L12/L13</f>
        <v>-33.35575225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6">
        <v>0.0</v>
      </c>
      <c r="U16" s="6">
        <v>0.0</v>
      </c>
      <c r="V16" s="6">
        <v>0.0</v>
      </c>
      <c r="W16" s="6">
        <f>IF(W3*FORECAST(W2,B3:W3,B2:W2)&gt;0,FORECAST(W2,B3:W3,B2:W2),V3)*$X$1 * (1+0.02)/(0.0781-0.02)</f>
        <v>70.54295102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