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<sst xmlns="http://schemas.openxmlformats.org/spreadsheetml/2006/main" count="346" uniqueCount="290">
  <si>
    <t>ticker</t>
  </si>
  <si>
    <t>ALCY</t>
  </si>
  <si>
    <t>nombre</t>
  </si>
  <si>
    <t>ALCHEMY INVESTMENTS ACQUI</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</si>
  <si>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</si>
  <si>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</si>
  <si>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</si>
  <si>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</si>
  <si>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</si>
  <si>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</si>
  <si>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</si>
  <si>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</si>
  <si>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</si>
  <si>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</si>
  <si>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</si>
  <si>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</si>
  <si>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</si>
  <si>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</si>
  <si>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</si>
  <si>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</si>
  <si>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</si>
  <si>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</si>
  <si>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</si>
  <si>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</si>
  <si>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</si>
  <si>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</si>
  <si>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</si>
  <si>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</si>
  <si>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</si>
  <si>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</si>
  <si>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</si>
  <si>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</si>
  <si>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</si>
  <si>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</si>
  <si>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</si>
  <si>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</si>
  <si>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</si>
  <si>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</si>
  <si>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</si>
  <si>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</si>
  <si>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</si>
  <si>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</si>
  <si>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</si>
  <si>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</si>
  <si>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</si>
  <si>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</si>
  <si>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</si>
  <si>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</si>
  <si>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</si>
  <si>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</si>
  <si>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</si>
  <si>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</si>
  <si>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</si>
  <si>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</si>
  <si>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</si>
  <si>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</si>
  <si>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</si>
  <si>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</si>
  <si>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</si>
  <si>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</si>
  <si>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</si>
  <si>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</si>
  <si>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</si>
  <si>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0.02</t>
  </si>
  <si>
    <t>-0.36</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</si>
  <si>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</si>
  <si>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</si>
  <si>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</si>
  <si>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</si>
  <si>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</si>
  <si>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</si>
  <si>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</si>
  <si>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</si>
  <si>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</si>
  <si>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</si>
  <si>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</si>
  <si>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</si>
  <si>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</si>
  <si>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</si>
  <si>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</si>
  <si>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</si>
  <si>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</si>
  <si>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</si>
  <si>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</si>
  <si>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</si>
  <si>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</si>
  <si>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0.31</t>
  </si>
  <si>
    <t>Basic EPS - Continuing Operations</t>
  </si>
  <si>
    <t>Basic Weighted Average Shares Outstanding</t>
  </si>
  <si>
    <t>Net EPS - Diluted</t>
  </si>
  <si>
    <t>Diluted EPS - Continuing Operations</t>
  </si>
  <si>
    <t>Diluted Weighted Average Shares Outstanding</t>
  </si>
  <si>
    <t>Normalized Basic EPS</t>
  </si>
  <si>
    <t>0.19</t>
  </si>
  <si>
    <t>Normalized Diluted EPS</t>
  </si>
  <si>
    <t>EBITA</t>
  </si>
  <si>
    <t>EBIT</t>
  </si>
  <si>
    <t>Normalized Net Income</t>
  </si>
  <si>
    <t>Profitability</t>
  </si>
  <si>
    <t>Return on Assets</t>
  </si>
  <si>
    <t>-0.67</t>
  </si>
  <si>
    <t>Return on Total Capital</t>
  </si>
  <si>
    <t>16.69</t>
  </si>
  <si>
    <t>Return On Equity %</t>
  </si>
  <si>
    <t>-123.92</t>
  </si>
  <si>
    <t>Return on Common Equity</t>
  </si>
  <si>
    <t>Short Term Liquidity</t>
  </si>
  <si>
    <t>Current Ratio</t>
  </si>
  <si>
    <t>0.59</t>
  </si>
  <si>
    <t>Quick Ratio</t>
  </si>
  <si>
    <t>0.37</t>
  </si>
  <si>
    <t>Operating Cash Flow to Current Liabilities</t>
  </si>
  <si>
    <t>-1.03</t>
  </si>
  <si>
    <t>Long Term Solvency</t>
  </si>
  <si>
    <t>Total Debt/Equity</t>
  </si>
  <si>
    <t>393.48</t>
  </si>
  <si>
    <t>912.72</t>
  </si>
  <si>
    <t>Total Debt / Total Capital</t>
  </si>
  <si>
    <t>79.74</t>
  </si>
  <si>
    <t>90.13</t>
  </si>
  <si>
    <t>Total Liabilities / Total Assets</t>
  </si>
  <si>
    <t>89.88</t>
  </si>
  <si>
    <t>96.61</t>
  </si>
  <si>
    <t>104.42</t>
  </si>
  <si>
    <t>Growth Over Prior Year</t>
  </si>
  <si>
    <t>Total Assets, 1 Yr. Growth %</t>
  </si>
  <si>
    <t>198.38</t>
  </si>
  <si>
    <t>Tangible Book Value, 1 Yr. Growth %</t>
  </si>
  <si>
    <t>Common Equity, 1 Yr. Growth %</t>
  </si>
  <si>
    <t>Compound Annual Growth Rate Over Two Years</t>
  </si>
  <si>
    <t>EBITA, 2 Yr. CAGR %</t>
  </si>
  <si>
    <t>254.56</t>
  </si>
  <si>
    <t>EBIT, 2 Yr. CAGR %</t>
  </si>
  <si>
    <t>Earnings From Cont. Operations, 2 Yr. CAGR %</t>
  </si>
  <si>
    <t>692.35</t>
  </si>
  <si>
    <t>Net Income, 2 Yr. CAGR %</t>
  </si>
  <si>
    <t>Normalized Net Income, 2 Yr. CAGR %</t>
  </si>
  <si>
    <t>Total Assets, 2 Yr. CAGR %</t>
  </si>
  <si>
    <t>Tangible Book Value, 2 Yr. CAGR %</t>
  </si>
  <si>
    <t>Common Equity, 2 Yr. CAGR %</t>
  </si>
  <si>
    <t>2023</t>
  </si>
  <si>
    <t>Capitalization
                                    1</t>
  </si>
  <si>
    <t>156.1</t>
  </si>
  <si>
    <t>Change</t>
  </si>
  <si>
    <t>-</t>
  </si>
  <si>
    <t>Enterprise Value (EV)
                                    1</t>
  </si>
  <si>
    <t>155.8</t>
  </si>
  <si>
    <t>P/E ratio</t>
  </si>
  <si>
    <t>33.5x</t>
  </si>
  <si>
    <t>PBR</t>
  </si>
  <si>
    <t>-29.1x</t>
  </si>
  <si>
    <t>PEG</t>
  </si>
  <si>
    <t>Capitalization / Revenue</t>
  </si>
  <si>
    <t>EV / Revenue</t>
  </si>
  <si>
    <t>EV / EBITDA</t>
  </si>
  <si>
    <t>EV / EBIT</t>
  </si>
  <si>
    <t>-236,116,041x</t>
  </si>
  <si>
    <t>EV / FCF</t>
  </si>
  <si>
    <t>FCF Yield</t>
  </si>
  <si>
    <t>Dividend per Share
                                    2</t>
  </si>
  <si>
    <t>Rate of return</t>
  </si>
  <si>
    <t>EPS
                                    2</t>
  </si>
  <si>
    <t>0.3113</t>
  </si>
  <si>
    <t>Distribution rate</t>
  </si>
  <si>
    <t>Net sales</t>
  </si>
  <si>
    <t>EBITDA</t>
  </si>
  <si>
    <t>-0.66</t>
  </si>
  <si>
    <t>Net income
                                    1</t>
  </si>
  <si>
    <t>3.296</t>
  </si>
  <si>
    <t>Net Debt
                                    1</t>
  </si>
  <si>
    <t>-0.3097</t>
  </si>
  <si>
    <t>Reference price
                                    2</t>
  </si>
  <si>
    <t>10.43</t>
  </si>
  <si>
    <t>Nbr of stocks (in thousands)</t>
  </si>
  <si>
    <t>14,971</t>
  </si>
  <si>
    <t>Announcement Date</t>
  </si>
  <si>
    <t>4/16/24</t>
  </si>
  <si>
    <t>address1</t>
  </si>
  <si>
    <t>850 Library Avenue</t>
  </si>
  <si>
    <t>address2</t>
  </si>
  <si>
    <t>Suite 204-F</t>
  </si>
  <si>
    <t>city</t>
  </si>
  <si>
    <t>Newark</t>
  </si>
  <si>
    <t>state</t>
  </si>
  <si>
    <t>DE</t>
  </si>
  <si>
    <t>zip</t>
  </si>
  <si>
    <t>19711</t>
  </si>
  <si>
    <t>country</t>
  </si>
  <si>
    <t>phone</t>
  </si>
  <si>
    <t>212 877 1588</t>
  </si>
  <si>
    <t>website</t>
  </si>
  <si>
    <t>https://alchemyinvest.co</t>
  </si>
  <si>
    <t>industry</t>
  </si>
  <si>
    <t>Shell Companies</t>
  </si>
  <si>
    <t>industryKey</t>
  </si>
  <si>
    <t>shell-companies</t>
  </si>
  <si>
    <t>industryDisp</t>
  </si>
  <si>
    <t>sector</t>
  </si>
  <si>
    <t>Financial Services</t>
  </si>
  <si>
    <t>sectorKey</t>
  </si>
  <si>
    <t>financial-services</t>
  </si>
  <si>
    <t>sectorDisp</t>
  </si>
  <si>
    <t>longBusinessSummary</t>
  </si>
  <si>
    <t>Alchemy Investments Acquisition Corp 1, a special purpose acquisition company, focuses on effecting a merger, capital stock exchange, asset acquisition, stock purchase, reorganization, or similar business combination with one or more businesses. It plans to focus on companies acquiring, processing, analysing, and utilizing data acquired from various systems and sources. Alchemy Investments Acquisition Corp 1 was incorporated in 2021 and is based in Newark, Delaware.</t>
  </si>
  <si>
    <t>companyOfficers</t>
  </si>
  <si>
    <t>[{'maxAge': 1, 'name': 'Mr. Vittorio  Savoia', 'age': 35, 'title': 'Co-CEO &amp; Director', 'yearBorn': 1988, 'exercisedValue': 0, 'unexercisedValue': 0}, {'maxAge': 1, 'name': 'Mr. Mattia  Tomba', 'age': 44, 'title': 'Co-CEO &amp; Director', 'yearBorn': 1979, 'exercisedValue': 0, 'unexercisedValue': 0}, {'maxAge': 1, 'name': 'Mr. Harshana Sidath Jayaweera', 'age': 42, 'title': 'Chief Financial Officer', 'yearBorn': 1981,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</si>
  <si>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</si>
  <si>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</si>
  <si>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</si>
  <si>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</si>
  <si>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</si>
  <si>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</si>
  <si>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</si>
  <si>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</si>
  <si>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</si>
  <si>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</si>
  <si>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</si>
  <si>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</si>
  <si>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</si>
  <si>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</si>
  <si>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</si>
  <si>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</si>
  <si>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</si>
  <si>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</si>
  <si>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</si>
  <si>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</si>
  <si>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</si>
  <si>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</si>
  <si>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</si>
  <si>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</si>
  <si>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</si>
  <si>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</si>
  <si>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</si>
  <si>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</si>
  <si>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</si>
  <si>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</si>
  <si>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</si>
  <si>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</si>
  <si>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</si>
  <si>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</si>
  <si>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</si>
  <si>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</si>
  <si>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</si>
  <si>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</si>
  <si>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</si>
  <si>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</si>
  <si>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</si>
  <si>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</si>
  <si>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</si>
  <si>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</si>
  <si>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</si>
  <si>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</si>
  <si>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</si>
  <si>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</si>
  <si>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</si>
  <si>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Alchemy Investments Acquisition</t>
  </si>
  <si>
    <t>longName</t>
  </si>
  <si>
    <t>Alchemy Investments Acquisition Corp 1</t>
  </si>
  <si>
    <t>firstTradeDateEpochUtc</t>
  </si>
  <si>
    <t>timeZoneFullName</t>
  </si>
  <si>
    <t>America/New_York</t>
  </si>
  <si>
    <t>timeZoneShortName</t>
  </si>
  <si>
    <t>EST</t>
  </si>
  <si>
    <t>uuid</t>
  </si>
  <si>
    <t>63905d9e-5a72-35df-bfe6-2152df90694f</t>
  </si>
  <si>
    <t>messageBoardId</t>
  </si>
  <si>
    <t>finmb_1817197475</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</si>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</sst>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chemyinvest.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5.0083684E7</v>
      </c>
      <c r="C8" s="2"/>
      <c r="D8" s="2"/>
      <c r="E8" s="2"/>
      <c r="F8" s="2"/>
      <c r="G8" s="2"/>
      <c r="H8" s="2"/>
      <c r="I8" s="2"/>
      <c r="J8" s="2"/>
      <c r="K8" s="2"/>
      <c r="L8" s="2"/>
      <c r="M8" s="2"/>
      <c r="N8" s="2"/>
      <c r="O8" s="2"/>
      <c r="P8" s="2"/>
      <c r="Q8" s="2"/>
      <c r="R8" s="2"/>
      <c r="S8" s="2"/>
      <c r="T8" s="2"/>
      <c r="U8" s="2"/>
      <c r="V8" s="2"/>
      <c r="W8" s="2"/>
      <c r="X8" s="2"/>
      <c r="Y8" s="2"/>
      <c r="Z8" s="2"/>
    </row>
    <row r="9">
      <c r="A9" s="1" t="s">
        <v>14</v>
      </c>
      <c r="B9" s="1">
        <v>-0.358</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19</v>
      </c>
      <c r="B2" s="1">
        <v>-5.0</v>
      </c>
      <c r="C2" s="1">
        <v>0.0</v>
      </c>
      <c r="D2" s="1">
        <v>3.0</v>
      </c>
      <c r="E2" s="2"/>
      <c r="F2" s="2"/>
      <c r="G2" s="2"/>
      <c r="H2" s="2"/>
      <c r="I2" s="2"/>
      <c r="J2" s="2"/>
      <c r="K2" s="2"/>
      <c r="L2" s="2"/>
      <c r="M2" s="2"/>
      <c r="N2" s="2"/>
      <c r="O2" s="2"/>
      <c r="P2" s="2"/>
      <c r="Q2" s="2"/>
      <c r="R2" s="2"/>
      <c r="S2" s="2"/>
      <c r="T2" s="2"/>
      <c r="U2" s="2"/>
      <c r="V2" s="2"/>
      <c r="W2" s="2"/>
      <c r="X2" s="2"/>
      <c r="Y2" s="2"/>
      <c r="Z2" s="2"/>
    </row>
    <row r="3">
      <c r="A3" s="1" t="s">
        <v>20</v>
      </c>
      <c r="B3" s="1">
        <v>5.0</v>
      </c>
      <c r="C3" s="1">
        <v>0.0</v>
      </c>
      <c r="D3" s="1">
        <v>-3.0</v>
      </c>
      <c r="E3" s="2"/>
      <c r="F3" s="2"/>
      <c r="G3" s="2"/>
      <c r="H3" s="2"/>
      <c r="I3" s="2"/>
      <c r="J3" s="2"/>
      <c r="K3" s="2"/>
      <c r="L3" s="2"/>
      <c r="M3" s="2"/>
      <c r="N3" s="2"/>
      <c r="O3" s="2"/>
      <c r="P3" s="2"/>
      <c r="Q3" s="2"/>
      <c r="R3" s="2"/>
      <c r="S3" s="2"/>
      <c r="T3" s="2"/>
      <c r="U3" s="2"/>
      <c r="V3" s="2"/>
      <c r="W3" s="2"/>
      <c r="X3" s="2"/>
      <c r="Y3" s="2"/>
      <c r="Z3" s="2"/>
    </row>
    <row r="4">
      <c r="A4" s="1" t="s">
        <v>21</v>
      </c>
      <c r="B4" s="1">
        <v>0.0</v>
      </c>
      <c r="C4" s="1">
        <v>0.0</v>
      </c>
      <c r="D4" s="1">
        <v>-9.0</v>
      </c>
      <c r="E4" s="2"/>
      <c r="F4" s="2"/>
      <c r="G4" s="2"/>
      <c r="H4" s="2"/>
      <c r="I4" s="2"/>
      <c r="J4" s="2"/>
      <c r="K4" s="2"/>
      <c r="L4" s="2"/>
      <c r="M4" s="2"/>
      <c r="N4" s="2"/>
      <c r="O4" s="2"/>
      <c r="P4" s="2"/>
      <c r="Q4" s="2"/>
      <c r="R4" s="2"/>
      <c r="S4" s="2"/>
      <c r="T4" s="2"/>
      <c r="U4" s="2"/>
      <c r="V4" s="2"/>
      <c r="W4" s="2"/>
      <c r="X4" s="2"/>
      <c r="Y4" s="2"/>
      <c r="Z4" s="2"/>
    </row>
    <row r="5">
      <c r="A5" s="1" t="s">
        <v>22</v>
      </c>
      <c r="B5" s="1">
        <v>0.0</v>
      </c>
      <c r="C5" s="1">
        <v>0.0</v>
      </c>
      <c r="D5" s="1">
        <v>-12.0</v>
      </c>
      <c r="E5" s="2"/>
      <c r="F5" s="2"/>
      <c r="G5" s="2"/>
      <c r="H5" s="2"/>
      <c r="I5" s="2"/>
      <c r="J5" s="2"/>
      <c r="K5" s="2"/>
      <c r="L5" s="2"/>
      <c r="M5" s="2"/>
      <c r="N5" s="2"/>
      <c r="O5" s="2"/>
      <c r="P5" s="2"/>
      <c r="Q5" s="2"/>
      <c r="R5" s="2"/>
      <c r="S5" s="2"/>
      <c r="T5" s="2"/>
      <c r="U5" s="2"/>
      <c r="V5" s="2"/>
      <c r="W5" s="2"/>
      <c r="X5" s="2"/>
      <c r="Y5" s="2"/>
      <c r="Z5" s="2"/>
    </row>
    <row r="6">
      <c r="A6" s="1" t="s">
        <v>23</v>
      </c>
      <c r="B6" s="1" t="s">
        <v>24</v>
      </c>
      <c r="C6" s="1">
        <v>0.0</v>
      </c>
      <c r="D6" s="1">
        <v>-86.0</v>
      </c>
      <c r="E6" s="2"/>
      <c r="F6" s="2"/>
      <c r="G6" s="2"/>
      <c r="H6" s="2"/>
      <c r="I6" s="2"/>
      <c r="J6" s="2"/>
      <c r="K6" s="2"/>
      <c r="L6" s="2"/>
      <c r="M6" s="2"/>
      <c r="N6" s="2"/>
      <c r="O6" s="2"/>
      <c r="P6" s="2"/>
      <c r="Q6" s="2"/>
      <c r="R6" s="2"/>
      <c r="S6" s="2"/>
      <c r="T6" s="2"/>
      <c r="U6" s="2"/>
      <c r="V6" s="2"/>
      <c r="W6" s="2"/>
      <c r="X6" s="2"/>
      <c r="Y6" s="2"/>
      <c r="Z6" s="2"/>
    </row>
    <row r="7">
      <c r="A7" s="1" t="s">
        <v>25</v>
      </c>
      <c r="B7" s="1">
        <v>0.0</v>
      </c>
      <c r="C7" s="1">
        <v>0.0</v>
      </c>
      <c r="D7" s="1">
        <v>-117.0</v>
      </c>
      <c r="E7" s="2"/>
      <c r="F7" s="2"/>
      <c r="G7" s="2"/>
      <c r="H7" s="2"/>
      <c r="I7" s="2"/>
      <c r="J7" s="2"/>
      <c r="K7" s="2"/>
      <c r="L7" s="2"/>
      <c r="M7" s="2"/>
      <c r="N7" s="2"/>
      <c r="O7" s="2"/>
      <c r="P7" s="2"/>
      <c r="Q7" s="2"/>
      <c r="R7" s="2"/>
      <c r="S7" s="2"/>
      <c r="T7" s="2"/>
      <c r="U7" s="2"/>
      <c r="V7" s="2"/>
      <c r="W7" s="2"/>
      <c r="X7" s="2"/>
      <c r="Y7" s="2"/>
      <c r="Z7" s="2"/>
    </row>
    <row r="8">
      <c r="A8" s="1" t="s">
        <v>26</v>
      </c>
      <c r="B8" s="1">
        <v>0.0</v>
      </c>
      <c r="C8" s="1">
        <v>0.0</v>
      </c>
      <c r="D8" s="1">
        <v>-117.0</v>
      </c>
      <c r="E8" s="2"/>
      <c r="F8" s="2"/>
      <c r="G8" s="2"/>
      <c r="H8" s="2"/>
      <c r="I8" s="2"/>
      <c r="J8" s="2"/>
      <c r="K8" s="2"/>
      <c r="L8" s="2"/>
      <c r="M8" s="2"/>
      <c r="N8" s="2"/>
      <c r="O8" s="2"/>
      <c r="P8" s="2"/>
      <c r="Q8" s="2"/>
      <c r="R8" s="2"/>
      <c r="S8" s="2"/>
      <c r="T8" s="2"/>
      <c r="U8" s="2"/>
      <c r="V8" s="2"/>
      <c r="W8" s="2"/>
      <c r="X8" s="2"/>
      <c r="Y8" s="2"/>
      <c r="Z8" s="2"/>
    </row>
    <row r="9">
      <c r="A9" s="1" t="s">
        <v>27</v>
      </c>
      <c r="B9" s="1">
        <v>0.0</v>
      </c>
      <c r="C9" s="1">
        <v>0.0</v>
      </c>
      <c r="D9" s="1">
        <v>5.0</v>
      </c>
      <c r="E9" s="2"/>
      <c r="F9" s="2"/>
      <c r="G9" s="2"/>
      <c r="H9" s="2"/>
      <c r="I9" s="2"/>
      <c r="J9" s="2"/>
      <c r="K9" s="2"/>
      <c r="L9" s="2"/>
      <c r="M9" s="2"/>
      <c r="N9" s="2"/>
      <c r="O9" s="2"/>
      <c r="P9" s="2"/>
      <c r="Q9" s="2"/>
      <c r="R9" s="2"/>
      <c r="S9" s="2"/>
      <c r="T9" s="2"/>
      <c r="U9" s="2"/>
      <c r="V9" s="2"/>
      <c r="W9" s="2"/>
      <c r="X9" s="2"/>
      <c r="Y9" s="2"/>
      <c r="Z9" s="2"/>
    </row>
    <row r="10">
      <c r="A10" s="1" t="s">
        <v>28</v>
      </c>
      <c r="B10" s="1">
        <v>0.0</v>
      </c>
      <c r="C10" s="1">
        <v>0.0</v>
      </c>
      <c r="D10" s="1">
        <v>5.0</v>
      </c>
      <c r="E10" s="2"/>
      <c r="F10" s="2"/>
      <c r="G10" s="2"/>
      <c r="H10" s="2"/>
      <c r="I10" s="2"/>
      <c r="J10" s="2"/>
      <c r="K10" s="2"/>
      <c r="L10" s="2"/>
      <c r="M10" s="2"/>
      <c r="N10" s="2"/>
      <c r="O10" s="2"/>
      <c r="P10" s="2"/>
      <c r="Q10" s="2"/>
      <c r="R10" s="2"/>
      <c r="S10" s="2"/>
      <c r="T10" s="2"/>
      <c r="U10" s="2"/>
      <c r="V10" s="2"/>
      <c r="W10" s="2"/>
      <c r="X10" s="2"/>
      <c r="Y10" s="2"/>
      <c r="Z10" s="2"/>
    </row>
    <row r="11">
      <c r="A11" s="1" t="s">
        <v>29</v>
      </c>
      <c r="B11" s="1">
        <v>0.0</v>
      </c>
      <c r="C11" s="1">
        <v>0.0</v>
      </c>
      <c r="D11" s="1">
        <v>-43.0</v>
      </c>
      <c r="E11" s="2"/>
      <c r="F11" s="2"/>
      <c r="G11" s="2"/>
      <c r="H11" s="2"/>
      <c r="I11" s="2"/>
      <c r="J11" s="2"/>
      <c r="K11" s="2"/>
      <c r="L11" s="2"/>
      <c r="M11" s="2"/>
      <c r="N11" s="2"/>
      <c r="O11" s="2"/>
      <c r="P11" s="2"/>
      <c r="Q11" s="2"/>
      <c r="R11" s="2"/>
      <c r="S11" s="2"/>
      <c r="T11" s="2"/>
      <c r="U11" s="2"/>
      <c r="V11" s="2"/>
      <c r="W11" s="2"/>
      <c r="X11" s="2"/>
      <c r="Y11" s="2"/>
      <c r="Z11" s="2"/>
    </row>
    <row r="12">
      <c r="A12" s="1" t="s">
        <v>30</v>
      </c>
      <c r="B12" s="1">
        <v>0.0</v>
      </c>
      <c r="C12" s="1">
        <v>0.0</v>
      </c>
      <c r="D12" s="1">
        <v>-43.0</v>
      </c>
      <c r="E12" s="2"/>
      <c r="F12" s="2"/>
      <c r="G12" s="2"/>
      <c r="H12" s="2"/>
      <c r="I12" s="2"/>
      <c r="J12" s="2"/>
      <c r="K12" s="2"/>
      <c r="L12" s="2"/>
      <c r="M12" s="2"/>
      <c r="N12" s="2"/>
      <c r="O12" s="2"/>
      <c r="P12" s="2"/>
      <c r="Q12" s="2"/>
      <c r="R12" s="2"/>
      <c r="S12" s="2"/>
      <c r="T12" s="2"/>
      <c r="U12" s="2"/>
      <c r="V12" s="2"/>
      <c r="W12" s="2"/>
      <c r="X12" s="2"/>
      <c r="Y12" s="2"/>
      <c r="Z12" s="2"/>
    </row>
    <row r="13">
      <c r="A13" s="1" t="s">
        <v>31</v>
      </c>
      <c r="B13" s="1">
        <v>0.0</v>
      </c>
      <c r="C13" s="1">
        <v>0.0</v>
      </c>
      <c r="D13" s="1">
        <v>119.0</v>
      </c>
      <c r="E13" s="2"/>
      <c r="F13" s="2"/>
      <c r="G13" s="2"/>
      <c r="H13" s="2"/>
      <c r="I13" s="2"/>
      <c r="J13" s="2"/>
      <c r="K13" s="2"/>
      <c r="L13" s="2"/>
      <c r="M13" s="2"/>
      <c r="N13" s="2"/>
      <c r="O13" s="2"/>
      <c r="P13" s="2"/>
      <c r="Q13" s="2"/>
      <c r="R13" s="2"/>
      <c r="S13" s="2"/>
      <c r="T13" s="2"/>
      <c r="U13" s="2"/>
      <c r="V13" s="2"/>
      <c r="W13" s="2"/>
      <c r="X13" s="2"/>
      <c r="Y13" s="2"/>
      <c r="Z13" s="2"/>
    </row>
    <row r="14">
      <c r="A14" s="1" t="s">
        <v>32</v>
      </c>
      <c r="B14" s="1">
        <v>0.0</v>
      </c>
      <c r="C14" s="1">
        <v>0.0</v>
      </c>
      <c r="D14" s="1">
        <v>-38.0</v>
      </c>
      <c r="E14" s="2"/>
      <c r="F14" s="2"/>
      <c r="G14" s="2"/>
      <c r="H14" s="2"/>
      <c r="I14" s="2"/>
      <c r="J14" s="2"/>
      <c r="K14" s="2"/>
      <c r="L14" s="2"/>
      <c r="M14" s="2"/>
      <c r="N14" s="2"/>
      <c r="O14" s="2"/>
      <c r="P14" s="2"/>
      <c r="Q14" s="2"/>
      <c r="R14" s="2"/>
      <c r="S14" s="2"/>
      <c r="T14" s="2"/>
      <c r="U14" s="2"/>
      <c r="V14" s="2"/>
      <c r="W14" s="2"/>
      <c r="X14" s="2"/>
      <c r="Y14" s="2"/>
      <c r="Z14" s="2"/>
    </row>
    <row r="15">
      <c r="A15" s="1" t="s">
        <v>33</v>
      </c>
      <c r="B15" s="1">
        <v>0.0</v>
      </c>
      <c r="C15" s="1">
        <v>0.0</v>
      </c>
      <c r="D15" s="1">
        <v>118.0</v>
      </c>
      <c r="E15" s="2"/>
      <c r="F15" s="2"/>
      <c r="G15" s="2"/>
      <c r="H15" s="2"/>
      <c r="I15" s="2"/>
      <c r="J15" s="2"/>
      <c r="K15" s="2"/>
      <c r="L15" s="2"/>
      <c r="M15" s="2"/>
      <c r="N15" s="2"/>
      <c r="O15" s="2"/>
      <c r="P15" s="2"/>
      <c r="Q15" s="2"/>
      <c r="R15" s="2"/>
      <c r="S15" s="2"/>
      <c r="T15" s="2"/>
      <c r="U15" s="2"/>
      <c r="V15" s="2"/>
      <c r="W15" s="2"/>
      <c r="X15" s="2"/>
      <c r="Y15" s="2"/>
      <c r="Z15" s="2"/>
    </row>
    <row r="16">
      <c r="A16" s="1" t="s">
        <v>34</v>
      </c>
      <c r="B16" s="1">
        <v>0.0</v>
      </c>
      <c r="C16" s="1">
        <v>0.0</v>
      </c>
      <c r="D16" s="1">
        <v>31.0</v>
      </c>
      <c r="E16" s="2"/>
      <c r="F16" s="2"/>
      <c r="G16" s="2"/>
      <c r="H16" s="2"/>
      <c r="I16" s="2"/>
      <c r="J16" s="2"/>
      <c r="K16" s="2"/>
      <c r="L16" s="2"/>
      <c r="M16" s="2"/>
      <c r="N16" s="2"/>
      <c r="O16" s="2"/>
      <c r="P16" s="2"/>
      <c r="Q16" s="2"/>
      <c r="R16" s="2"/>
      <c r="S16" s="2"/>
      <c r="T16" s="2"/>
      <c r="U16" s="2"/>
      <c r="V16" s="2"/>
      <c r="W16" s="2"/>
      <c r="X16" s="2"/>
      <c r="Y16" s="2"/>
      <c r="Z16" s="2"/>
    </row>
    <row r="17">
      <c r="A17" s="1" t="s">
        <v>35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36</v>
      </c>
      <c r="B18" s="1">
        <v>0.0</v>
      </c>
      <c r="C18" s="1">
        <v>0.0</v>
      </c>
      <c r="D18" s="1">
        <v>-37.0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0.0</v>
      </c>
      <c r="C3" s="1">
        <v>0.0</v>
      </c>
      <c r="D3" s="1">
        <v>31.0</v>
      </c>
      <c r="E3" s="2"/>
      <c r="F3" s="2"/>
      <c r="G3" s="2"/>
      <c r="H3" s="2"/>
      <c r="I3" s="2"/>
      <c r="J3" s="2"/>
      <c r="K3" s="2"/>
      <c r="L3" s="2"/>
      <c r="M3" s="2"/>
      <c r="N3" s="2"/>
      <c r="O3" s="2"/>
      <c r="P3" s="2"/>
      <c r="Q3" s="2"/>
      <c r="R3" s="2"/>
      <c r="S3" s="2"/>
      <c r="T3" s="2"/>
      <c r="U3" s="2"/>
      <c r="V3" s="2"/>
      <c r="W3" s="2"/>
      <c r="X3" s="2"/>
      <c r="Y3" s="2"/>
      <c r="Z3" s="2"/>
    </row>
    <row r="4">
      <c r="A4" s="1" t="s">
        <v>39</v>
      </c>
      <c r="B4" s="1">
        <v>0.0</v>
      </c>
      <c r="C4" s="1">
        <v>0.0</v>
      </c>
      <c r="D4" s="1">
        <v>31.0</v>
      </c>
      <c r="E4" s="2"/>
      <c r="F4" s="2"/>
      <c r="G4" s="2"/>
      <c r="H4" s="2"/>
      <c r="I4" s="2"/>
      <c r="J4" s="2"/>
      <c r="K4" s="2"/>
      <c r="L4" s="2"/>
      <c r="M4" s="2"/>
      <c r="N4" s="2"/>
      <c r="O4" s="2"/>
      <c r="P4" s="2"/>
      <c r="Q4" s="2"/>
      <c r="R4" s="2"/>
      <c r="S4" s="2"/>
      <c r="T4" s="2"/>
      <c r="U4" s="2"/>
      <c r="V4" s="2"/>
      <c r="W4" s="2"/>
      <c r="X4" s="2"/>
      <c r="Y4" s="2"/>
      <c r="Z4" s="2"/>
    </row>
    <row r="5">
      <c r="A5" s="1" t="s">
        <v>40</v>
      </c>
      <c r="B5" s="1">
        <v>0.0</v>
      </c>
      <c r="C5" s="1">
        <v>0.0</v>
      </c>
      <c r="D5" s="1">
        <v>18.0</v>
      </c>
      <c r="E5" s="2"/>
      <c r="F5" s="2"/>
      <c r="G5" s="2"/>
      <c r="H5" s="2"/>
      <c r="I5" s="2"/>
      <c r="J5" s="2"/>
      <c r="K5" s="2"/>
      <c r="L5" s="2"/>
      <c r="M5" s="2"/>
      <c r="N5" s="2"/>
      <c r="O5" s="2"/>
      <c r="P5" s="2"/>
      <c r="Q5" s="2"/>
      <c r="R5" s="2"/>
      <c r="S5" s="2"/>
      <c r="T5" s="2"/>
      <c r="U5" s="2"/>
      <c r="V5" s="2"/>
      <c r="W5" s="2"/>
      <c r="X5" s="2"/>
      <c r="Y5" s="2"/>
      <c r="Z5" s="2"/>
    </row>
    <row r="6">
      <c r="A6" s="1" t="s">
        <v>41</v>
      </c>
      <c r="B6" s="1">
        <v>0.0</v>
      </c>
      <c r="C6" s="1">
        <v>0.0</v>
      </c>
      <c r="D6" s="1">
        <v>49.0</v>
      </c>
      <c r="E6" s="2"/>
      <c r="F6" s="2"/>
      <c r="G6" s="2"/>
      <c r="H6" s="2"/>
      <c r="I6" s="2"/>
      <c r="J6" s="2"/>
      <c r="K6" s="2"/>
      <c r="L6" s="2"/>
      <c r="M6" s="2"/>
      <c r="N6" s="2"/>
      <c r="O6" s="2"/>
      <c r="P6" s="2"/>
      <c r="Q6" s="2"/>
      <c r="R6" s="2"/>
      <c r="S6" s="2"/>
      <c r="T6" s="2"/>
      <c r="U6" s="2"/>
      <c r="V6" s="2"/>
      <c r="W6" s="2"/>
      <c r="X6" s="2"/>
      <c r="Y6" s="2"/>
      <c r="Z6" s="2"/>
    </row>
    <row r="7">
      <c r="A7" s="1" t="s">
        <v>42</v>
      </c>
      <c r="B7" s="1">
        <v>40.0</v>
      </c>
      <c r="C7" s="1">
        <v>1.0</v>
      </c>
      <c r="D7" s="1">
        <v>0.0</v>
      </c>
      <c r="E7" s="2"/>
      <c r="F7" s="2"/>
      <c r="G7" s="2"/>
      <c r="H7" s="2"/>
      <c r="I7" s="2"/>
      <c r="J7" s="2"/>
      <c r="K7" s="2"/>
      <c r="L7" s="2"/>
      <c r="M7" s="2"/>
      <c r="N7" s="2"/>
      <c r="O7" s="2"/>
      <c r="P7" s="2"/>
      <c r="Q7" s="2"/>
      <c r="R7" s="2"/>
      <c r="S7" s="2"/>
      <c r="T7" s="2"/>
      <c r="U7" s="2"/>
      <c r="V7" s="2"/>
      <c r="W7" s="2"/>
      <c r="X7" s="2"/>
      <c r="Y7" s="2"/>
      <c r="Z7" s="2"/>
    </row>
    <row r="8">
      <c r="A8" s="1" t="s">
        <v>43</v>
      </c>
      <c r="B8" s="1">
        <v>0.0</v>
      </c>
      <c r="C8" s="1">
        <v>0.0</v>
      </c>
      <c r="D8" s="1">
        <v>121.0</v>
      </c>
      <c r="E8" s="2"/>
      <c r="F8" s="2"/>
      <c r="G8" s="2"/>
      <c r="H8" s="2"/>
      <c r="I8" s="2"/>
      <c r="J8" s="2"/>
      <c r="K8" s="2"/>
      <c r="L8" s="2"/>
      <c r="M8" s="2"/>
      <c r="N8" s="2"/>
      <c r="O8" s="2"/>
      <c r="P8" s="2"/>
      <c r="Q8" s="2"/>
      <c r="R8" s="2"/>
      <c r="S8" s="2"/>
      <c r="T8" s="2"/>
      <c r="U8" s="2"/>
      <c r="V8" s="2"/>
      <c r="W8" s="2"/>
      <c r="X8" s="2"/>
      <c r="Y8" s="2"/>
      <c r="Z8" s="2"/>
    </row>
    <row r="9">
      <c r="A9" s="1" t="s">
        <v>44</v>
      </c>
      <c r="B9" s="1">
        <v>40.0</v>
      </c>
      <c r="C9" s="1">
        <v>1.0</v>
      </c>
      <c r="D9" s="1">
        <v>121.0</v>
      </c>
      <c r="E9" s="2"/>
      <c r="F9" s="2"/>
      <c r="G9" s="2"/>
      <c r="H9" s="2"/>
      <c r="I9" s="2"/>
      <c r="J9" s="2"/>
      <c r="K9" s="2"/>
      <c r="L9" s="2"/>
      <c r="M9" s="2"/>
      <c r="N9" s="2"/>
      <c r="O9" s="2"/>
      <c r="P9" s="2"/>
      <c r="Q9" s="2"/>
      <c r="R9" s="2"/>
      <c r="S9" s="2"/>
      <c r="T9" s="2"/>
      <c r="U9" s="2"/>
      <c r="V9" s="2"/>
      <c r="W9" s="2"/>
      <c r="X9" s="2"/>
      <c r="Y9" s="2"/>
      <c r="Z9" s="2"/>
    </row>
    <row r="10">
      <c r="A10" s="1" t="s">
        <v>45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46</v>
      </c>
      <c r="B11" s="1">
        <v>0.0</v>
      </c>
      <c r="C11" s="1">
        <v>0.0</v>
      </c>
      <c r="D11" s="1">
        <v>71.0</v>
      </c>
      <c r="E11" s="2"/>
      <c r="F11" s="2"/>
      <c r="G11" s="2"/>
      <c r="H11" s="2"/>
      <c r="I11" s="2"/>
      <c r="J11" s="2"/>
      <c r="K11" s="2"/>
      <c r="L11" s="2"/>
      <c r="M11" s="2"/>
      <c r="N11" s="2"/>
      <c r="O11" s="2"/>
      <c r="P11" s="2"/>
      <c r="Q11" s="2"/>
      <c r="R11" s="2"/>
      <c r="S11" s="2"/>
      <c r="T11" s="2"/>
      <c r="U11" s="2"/>
      <c r="V11" s="2"/>
      <c r="W11" s="2"/>
      <c r="X11" s="2"/>
      <c r="Y11" s="2"/>
      <c r="Z11" s="2"/>
    </row>
    <row r="12">
      <c r="A12" s="1" t="s">
        <v>47</v>
      </c>
      <c r="B12" s="1">
        <v>0.0</v>
      </c>
      <c r="C12" s="1">
        <v>0.0</v>
      </c>
      <c r="D12" s="1">
        <v>12.0</v>
      </c>
      <c r="E12" s="2"/>
      <c r="F12" s="2"/>
      <c r="G12" s="2"/>
      <c r="H12" s="2"/>
      <c r="I12" s="2"/>
      <c r="J12" s="2"/>
      <c r="K12" s="2"/>
      <c r="L12" s="2"/>
      <c r="M12" s="2"/>
      <c r="N12" s="2"/>
      <c r="O12" s="2"/>
      <c r="P12" s="2"/>
      <c r="Q12" s="2"/>
      <c r="R12" s="2"/>
      <c r="S12" s="2"/>
      <c r="T12" s="2"/>
      <c r="U12" s="2"/>
      <c r="V12" s="2"/>
      <c r="W12" s="2"/>
      <c r="X12" s="2"/>
      <c r="Y12" s="2"/>
      <c r="Z12" s="2"/>
    </row>
    <row r="13">
      <c r="A13" s="1" t="s">
        <v>48</v>
      </c>
      <c r="B13" s="1">
        <v>16.0</v>
      </c>
      <c r="C13" s="1">
        <v>37.0</v>
      </c>
      <c r="D13" s="1">
        <v>0.0</v>
      </c>
      <c r="E13" s="2"/>
      <c r="F13" s="2"/>
      <c r="G13" s="2"/>
      <c r="H13" s="2"/>
      <c r="I13" s="2"/>
      <c r="J13" s="2"/>
      <c r="K13" s="2"/>
      <c r="L13" s="2"/>
      <c r="M13" s="2"/>
      <c r="N13" s="2"/>
      <c r="O13" s="2"/>
      <c r="P13" s="2"/>
      <c r="Q13" s="2"/>
      <c r="R13" s="2"/>
      <c r="S13" s="2"/>
      <c r="T13" s="2"/>
      <c r="U13" s="2"/>
      <c r="V13" s="2"/>
      <c r="W13" s="2"/>
      <c r="X13" s="2"/>
      <c r="Y13" s="2"/>
      <c r="Z13" s="2"/>
    </row>
    <row r="14">
      <c r="A14" s="1" t="s">
        <v>49</v>
      </c>
      <c r="B14" s="1">
        <v>20.0</v>
      </c>
      <c r="C14" s="1">
        <v>79.0</v>
      </c>
      <c r="D14" s="1">
        <v>0.0</v>
      </c>
      <c r="E14" s="2"/>
      <c r="F14" s="2"/>
      <c r="G14" s="2"/>
      <c r="H14" s="2"/>
      <c r="I14" s="2"/>
      <c r="J14" s="2"/>
      <c r="K14" s="2"/>
      <c r="L14" s="2"/>
      <c r="M14" s="2"/>
      <c r="N14" s="2"/>
      <c r="O14" s="2"/>
      <c r="P14" s="2"/>
      <c r="Q14" s="2"/>
      <c r="R14" s="2"/>
      <c r="S14" s="2"/>
      <c r="T14" s="2"/>
      <c r="U14" s="2"/>
      <c r="V14" s="2"/>
      <c r="W14" s="2"/>
      <c r="X14" s="2"/>
      <c r="Y14" s="2"/>
      <c r="Z14" s="2"/>
    </row>
    <row r="15">
      <c r="A15" s="1" t="s">
        <v>50</v>
      </c>
      <c r="B15" s="1">
        <v>36.0</v>
      </c>
      <c r="C15" s="1">
        <v>1.0</v>
      </c>
      <c r="D15" s="1">
        <v>83.0</v>
      </c>
      <c r="E15" s="2"/>
      <c r="F15" s="2"/>
      <c r="G15" s="2"/>
      <c r="H15" s="2"/>
      <c r="I15" s="2"/>
      <c r="J15" s="2"/>
      <c r="K15" s="2"/>
      <c r="L15" s="2"/>
      <c r="M15" s="2"/>
      <c r="N15" s="2"/>
      <c r="O15" s="2"/>
      <c r="P15" s="2"/>
      <c r="Q15" s="2"/>
      <c r="R15" s="2"/>
      <c r="S15" s="2"/>
      <c r="T15" s="2"/>
      <c r="U15" s="2"/>
      <c r="V15" s="2"/>
      <c r="W15" s="2"/>
      <c r="X15" s="2"/>
      <c r="Y15" s="2"/>
      <c r="Z15" s="2"/>
    </row>
    <row r="16">
      <c r="A16" s="1" t="s">
        <v>51</v>
      </c>
      <c r="B16" s="1">
        <v>0.0</v>
      </c>
      <c r="C16" s="1">
        <v>0.0</v>
      </c>
      <c r="D16" s="1">
        <v>126.0</v>
      </c>
      <c r="E16" s="2"/>
      <c r="F16" s="2"/>
      <c r="G16" s="2"/>
      <c r="H16" s="2"/>
      <c r="I16" s="2"/>
      <c r="J16" s="2"/>
      <c r="K16" s="2"/>
      <c r="L16" s="2"/>
      <c r="M16" s="2"/>
      <c r="N16" s="2"/>
      <c r="O16" s="2"/>
      <c r="P16" s="2"/>
      <c r="Q16" s="2"/>
      <c r="R16" s="2"/>
      <c r="S16" s="2"/>
      <c r="T16" s="2"/>
      <c r="U16" s="2"/>
      <c r="V16" s="2"/>
      <c r="W16" s="2"/>
      <c r="X16" s="2"/>
      <c r="Y16" s="2"/>
      <c r="Z16" s="2"/>
    </row>
    <row r="17">
      <c r="A17" s="1" t="s">
        <v>52</v>
      </c>
      <c r="B17" s="1">
        <v>36.0</v>
      </c>
      <c r="C17" s="1">
        <v>1.0</v>
      </c>
      <c r="D17" s="1">
        <v>127.0</v>
      </c>
      <c r="E17" s="2"/>
      <c r="F17" s="2"/>
      <c r="G17" s="2"/>
      <c r="H17" s="2"/>
      <c r="I17" s="2"/>
      <c r="J17" s="2"/>
      <c r="K17" s="2"/>
      <c r="L17" s="2"/>
      <c r="M17" s="2"/>
      <c r="N17" s="2"/>
      <c r="O17" s="2"/>
      <c r="P17" s="2"/>
      <c r="Q17" s="2"/>
      <c r="R17" s="2"/>
      <c r="S17" s="2"/>
      <c r="T17" s="2"/>
      <c r="U17" s="2"/>
      <c r="V17" s="2"/>
      <c r="W17" s="2"/>
      <c r="X17" s="2"/>
      <c r="Y17" s="2"/>
      <c r="Z17" s="2"/>
    </row>
    <row r="18">
      <c r="A18" s="1" t="s">
        <v>53</v>
      </c>
      <c r="B18" s="1">
        <v>402.0</v>
      </c>
      <c r="C18" s="1">
        <v>288.0</v>
      </c>
      <c r="D18" s="1">
        <v>348.0</v>
      </c>
      <c r="E18" s="2"/>
      <c r="F18" s="2"/>
      <c r="G18" s="2"/>
      <c r="H18" s="2"/>
      <c r="I18" s="2"/>
      <c r="J18" s="2"/>
      <c r="K18" s="2"/>
      <c r="L18" s="2"/>
      <c r="M18" s="2"/>
      <c r="N18" s="2"/>
      <c r="O18" s="2"/>
      <c r="P18" s="2"/>
      <c r="Q18" s="2"/>
      <c r="R18" s="2"/>
      <c r="S18" s="2"/>
      <c r="T18" s="2"/>
      <c r="U18" s="2"/>
      <c r="V18" s="2"/>
      <c r="W18" s="2"/>
      <c r="X18" s="2"/>
      <c r="Y18" s="2"/>
      <c r="Z18" s="2"/>
    </row>
    <row r="19">
      <c r="A19" s="1" t="s">
        <v>54</v>
      </c>
      <c r="B19" s="1">
        <v>4.0</v>
      </c>
      <c r="C19" s="1">
        <v>4.0</v>
      </c>
      <c r="D19" s="1">
        <v>0.0</v>
      </c>
      <c r="E19" s="2"/>
      <c r="F19" s="2"/>
      <c r="G19" s="2"/>
      <c r="H19" s="2"/>
      <c r="I19" s="2"/>
      <c r="J19" s="2"/>
      <c r="K19" s="2"/>
      <c r="L19" s="2"/>
      <c r="M19" s="2"/>
      <c r="N19" s="2"/>
      <c r="O19" s="2"/>
      <c r="P19" s="2"/>
      <c r="Q19" s="2"/>
      <c r="R19" s="2"/>
      <c r="S19" s="2"/>
      <c r="T19" s="2"/>
      <c r="U19" s="2"/>
      <c r="V19" s="2"/>
      <c r="W19" s="2"/>
      <c r="X19" s="2"/>
      <c r="Y19" s="2"/>
      <c r="Z19" s="2"/>
    </row>
    <row r="20">
      <c r="A20" s="1" t="s">
        <v>55</v>
      </c>
      <c r="B20" s="1">
        <v>0.0</v>
      </c>
      <c r="C20" s="1">
        <v>0.0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56</v>
      </c>
      <c r="B21" s="1">
        <v>4.0</v>
      </c>
      <c r="C21" s="1">
        <v>4.0</v>
      </c>
      <c r="D21" s="1">
        <v>-5.0</v>
      </c>
      <c r="E21" s="2"/>
      <c r="F21" s="2"/>
      <c r="G21" s="2"/>
      <c r="H21" s="2"/>
      <c r="I21" s="2"/>
      <c r="J21" s="2"/>
      <c r="K21" s="2"/>
      <c r="L21" s="2"/>
      <c r="M21" s="2"/>
      <c r="N21" s="2"/>
      <c r="O21" s="2"/>
      <c r="P21" s="2"/>
      <c r="Q21" s="2"/>
      <c r="R21" s="2"/>
      <c r="S21" s="2"/>
      <c r="T21" s="2"/>
      <c r="U21" s="2"/>
      <c r="V21" s="2"/>
      <c r="W21" s="2"/>
      <c r="X21" s="2"/>
      <c r="Y21" s="2"/>
      <c r="Z21" s="2"/>
    </row>
    <row r="22" ht="15.75" customHeight="1">
      <c r="A22" s="1" t="s">
        <v>57</v>
      </c>
      <c r="B22" s="1">
        <v>4.0</v>
      </c>
      <c r="C22" s="1">
        <v>4.0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40.0</v>
      </c>
      <c r="C23" s="1">
        <v>1.0</v>
      </c>
      <c r="D23" s="1">
        <v>121.0</v>
      </c>
      <c r="E23" s="2"/>
      <c r="F23" s="2"/>
      <c r="G23" s="2"/>
      <c r="H23" s="2"/>
      <c r="I23" s="2"/>
      <c r="J23" s="2"/>
      <c r="K23" s="2"/>
      <c r="L23" s="2"/>
      <c r="M23" s="2"/>
      <c r="N23" s="2"/>
      <c r="O23" s="2"/>
      <c r="P23" s="2"/>
      <c r="Q23" s="2"/>
      <c r="R23" s="2"/>
      <c r="S23" s="2"/>
      <c r="T23" s="2"/>
      <c r="U23" s="2"/>
      <c r="V23" s="2"/>
      <c r="W23" s="2"/>
      <c r="X23" s="2"/>
      <c r="Y23" s="2"/>
      <c r="Z23" s="2"/>
    </row>
    <row r="24" ht="15.75" customHeight="1">
      <c r="A24" s="1" t="s">
        <v>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59</v>
      </c>
      <c r="B25" s="1">
        <v>3.0</v>
      </c>
      <c r="C25" s="1">
        <v>2.0</v>
      </c>
      <c r="D25" s="1">
        <v>14.0</v>
      </c>
      <c r="E25" s="2"/>
      <c r="F25" s="2"/>
      <c r="G25" s="2"/>
      <c r="H25" s="2"/>
      <c r="I25" s="2"/>
      <c r="J25" s="2"/>
      <c r="K25" s="2"/>
      <c r="L25" s="2"/>
      <c r="M25" s="2"/>
      <c r="N25" s="2"/>
      <c r="O25" s="2"/>
      <c r="P25" s="2"/>
      <c r="Q25" s="2"/>
      <c r="R25" s="2"/>
      <c r="S25" s="2"/>
      <c r="T25" s="2"/>
      <c r="U25" s="2"/>
      <c r="V25" s="2"/>
      <c r="W25" s="2"/>
      <c r="X25" s="2"/>
      <c r="Y25" s="2"/>
      <c r="Z25" s="2"/>
    </row>
    <row r="26" ht="15.75" customHeight="1">
      <c r="A26" s="1" t="s">
        <v>60</v>
      </c>
      <c r="B26" s="1">
        <v>3.0</v>
      </c>
      <c r="C26" s="1">
        <v>2.0</v>
      </c>
      <c r="D26" s="1">
        <v>14.0</v>
      </c>
      <c r="E26" s="2"/>
      <c r="F26" s="2"/>
      <c r="G26" s="2"/>
      <c r="H26" s="2"/>
      <c r="I26" s="2"/>
      <c r="J26" s="2"/>
      <c r="K26" s="2"/>
      <c r="L26" s="2"/>
      <c r="M26" s="2"/>
      <c r="N26" s="2"/>
      <c r="O26" s="2"/>
      <c r="P26" s="2"/>
      <c r="Q26" s="2"/>
      <c r="R26" s="2"/>
      <c r="S26" s="2"/>
      <c r="T26" s="2"/>
      <c r="U26" s="2"/>
      <c r="V26" s="2"/>
      <c r="W26" s="2"/>
      <c r="X26" s="2"/>
      <c r="Y26" s="2"/>
      <c r="Z26" s="2"/>
    </row>
    <row r="27" ht="15.75" customHeight="1">
      <c r="A27" s="1" t="s">
        <v>61</v>
      </c>
      <c r="B27" s="1" t="s">
        <v>62</v>
      </c>
      <c r="C27" s="1" t="s">
        <v>63</v>
      </c>
      <c r="D27" s="1" t="s">
        <v>64</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4.0</v>
      </c>
      <c r="C28" s="1">
        <v>4.0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t="s">
        <v>62</v>
      </c>
      <c r="C29" s="1" t="s">
        <v>63</v>
      </c>
      <c r="D29" s="1" t="s">
        <v>64</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16.0</v>
      </c>
      <c r="C30" s="1">
        <v>37.0</v>
      </c>
      <c r="D30" s="1" t="s">
        <v>24</v>
      </c>
      <c r="E30" s="2"/>
      <c r="F30" s="2"/>
      <c r="G30" s="2"/>
      <c r="H30" s="2"/>
      <c r="I30" s="2"/>
      <c r="J30" s="2"/>
      <c r="K30" s="2"/>
      <c r="L30" s="2"/>
      <c r="M30" s="2"/>
      <c r="N30" s="2"/>
      <c r="O30" s="2"/>
      <c r="P30" s="2"/>
      <c r="Q30" s="2"/>
      <c r="R30" s="2"/>
      <c r="S30" s="2"/>
      <c r="T30" s="2"/>
      <c r="U30" s="2"/>
      <c r="V30" s="2"/>
      <c r="W30" s="2"/>
      <c r="X30" s="2"/>
      <c r="Y30" s="2"/>
      <c r="Z30" s="2"/>
    </row>
    <row r="31" ht="15.75" customHeight="1">
      <c r="A31" s="1" t="s">
        <v>68</v>
      </c>
      <c r="B31" s="1">
        <v>16.0</v>
      </c>
      <c r="C31" s="1">
        <v>37.0</v>
      </c>
      <c r="D31" s="1">
        <v>-31.0</v>
      </c>
      <c r="E31" s="2"/>
      <c r="F31" s="2"/>
      <c r="G31" s="2"/>
      <c r="H31" s="2"/>
      <c r="I31" s="2"/>
      <c r="J31" s="2"/>
      <c r="K31" s="2"/>
      <c r="L31" s="2"/>
      <c r="M31" s="2"/>
      <c r="N31" s="2"/>
      <c r="O31" s="2"/>
      <c r="P31" s="2"/>
      <c r="Q31" s="2"/>
      <c r="R31" s="2"/>
      <c r="S31" s="2"/>
      <c r="T31" s="2"/>
      <c r="U31" s="2"/>
      <c r="V31" s="2"/>
      <c r="W31" s="2"/>
      <c r="X31" s="2"/>
      <c r="Y31" s="2"/>
      <c r="Z31" s="2"/>
    </row>
    <row r="32" ht="15.75" customHeight="1">
      <c r="A32" s="1" t="s">
        <v>69</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70</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71</v>
      </c>
      <c r="B2" s="1">
        <v>0.0</v>
      </c>
      <c r="C2" s="1">
        <v>0.0</v>
      </c>
      <c r="D2" s="1">
        <v>66.0</v>
      </c>
      <c r="E2" s="2"/>
      <c r="F2" s="2"/>
      <c r="G2" s="2"/>
      <c r="H2" s="2"/>
      <c r="I2" s="2"/>
      <c r="J2" s="2"/>
      <c r="K2" s="2"/>
      <c r="L2" s="2"/>
      <c r="M2" s="2"/>
      <c r="N2" s="2"/>
      <c r="O2" s="2"/>
      <c r="P2" s="2"/>
      <c r="Q2" s="2"/>
      <c r="R2" s="2"/>
      <c r="S2" s="2"/>
      <c r="T2" s="2"/>
      <c r="U2" s="2"/>
      <c r="V2" s="2"/>
      <c r="W2" s="2"/>
      <c r="X2" s="2"/>
      <c r="Y2" s="2"/>
      <c r="Z2" s="2"/>
    </row>
    <row r="3">
      <c r="A3" s="1" t="s">
        <v>72</v>
      </c>
      <c r="B3" s="1">
        <v>0.0</v>
      </c>
      <c r="C3" s="1">
        <v>0.0</v>
      </c>
      <c r="D3" s="1">
        <v>66.0</v>
      </c>
      <c r="E3" s="2"/>
      <c r="F3" s="2"/>
      <c r="G3" s="2"/>
      <c r="H3" s="2"/>
      <c r="I3" s="2"/>
      <c r="J3" s="2"/>
      <c r="K3" s="2"/>
      <c r="L3" s="2"/>
      <c r="M3" s="2"/>
      <c r="N3" s="2"/>
      <c r="O3" s="2"/>
      <c r="P3" s="2"/>
      <c r="Q3" s="2"/>
      <c r="R3" s="2"/>
      <c r="S3" s="2"/>
      <c r="T3" s="2"/>
      <c r="U3" s="2"/>
      <c r="V3" s="2"/>
      <c r="W3" s="2"/>
      <c r="X3" s="2"/>
      <c r="Y3" s="2"/>
      <c r="Z3" s="2"/>
    </row>
    <row r="4">
      <c r="A4" s="1" t="s">
        <v>73</v>
      </c>
      <c r="B4" s="1">
        <v>0.0</v>
      </c>
      <c r="C4" s="1">
        <v>0.0</v>
      </c>
      <c r="D4" s="1">
        <v>-66.0</v>
      </c>
      <c r="E4" s="2"/>
      <c r="F4" s="2"/>
      <c r="G4" s="2"/>
      <c r="H4" s="2"/>
      <c r="I4" s="2"/>
      <c r="J4" s="2"/>
      <c r="K4" s="2"/>
      <c r="L4" s="2"/>
      <c r="M4" s="2"/>
      <c r="N4" s="2"/>
      <c r="O4" s="2"/>
      <c r="P4" s="2"/>
      <c r="Q4" s="2"/>
      <c r="R4" s="2"/>
      <c r="S4" s="2"/>
      <c r="T4" s="2"/>
      <c r="U4" s="2"/>
      <c r="V4" s="2"/>
      <c r="W4" s="2"/>
      <c r="X4" s="2"/>
      <c r="Y4" s="2"/>
      <c r="Z4" s="2"/>
    </row>
    <row r="5">
      <c r="A5" s="1" t="s">
        <v>74</v>
      </c>
      <c r="B5" s="1">
        <v>0.0</v>
      </c>
      <c r="C5" s="1">
        <v>0.0</v>
      </c>
      <c r="D5" s="1">
        <v>3.0</v>
      </c>
      <c r="E5" s="2"/>
      <c r="F5" s="2"/>
      <c r="G5" s="2"/>
      <c r="H5" s="2"/>
      <c r="I5" s="2"/>
      <c r="J5" s="2"/>
      <c r="K5" s="2"/>
      <c r="L5" s="2"/>
      <c r="M5" s="2"/>
      <c r="N5" s="2"/>
      <c r="O5" s="2"/>
      <c r="P5" s="2"/>
      <c r="Q5" s="2"/>
      <c r="R5" s="2"/>
      <c r="S5" s="2"/>
      <c r="T5" s="2"/>
      <c r="U5" s="2"/>
      <c r="V5" s="2"/>
      <c r="W5" s="2"/>
      <c r="X5" s="2"/>
      <c r="Y5" s="2"/>
      <c r="Z5" s="2"/>
    </row>
    <row r="6">
      <c r="A6" s="1" t="s">
        <v>75</v>
      </c>
      <c r="B6" s="1">
        <v>0.0</v>
      </c>
      <c r="C6" s="1">
        <v>0.0</v>
      </c>
      <c r="D6" s="1">
        <v>3.0</v>
      </c>
      <c r="E6" s="2"/>
      <c r="F6" s="2"/>
      <c r="G6" s="2"/>
      <c r="H6" s="2"/>
      <c r="I6" s="2"/>
      <c r="J6" s="2"/>
      <c r="K6" s="2"/>
      <c r="L6" s="2"/>
      <c r="M6" s="2"/>
      <c r="N6" s="2"/>
      <c r="O6" s="2"/>
      <c r="P6" s="2"/>
      <c r="Q6" s="2"/>
      <c r="R6" s="2"/>
      <c r="S6" s="2"/>
      <c r="T6" s="2"/>
      <c r="U6" s="2"/>
      <c r="V6" s="2"/>
      <c r="W6" s="2"/>
      <c r="X6" s="2"/>
      <c r="Y6" s="2"/>
      <c r="Z6" s="2"/>
    </row>
    <row r="7">
      <c r="A7" s="1" t="s">
        <v>76</v>
      </c>
      <c r="B7" s="1">
        <v>0.0</v>
      </c>
      <c r="C7" s="1">
        <v>0.0</v>
      </c>
      <c r="D7" s="1">
        <v>0.0</v>
      </c>
      <c r="E7" s="2"/>
      <c r="F7" s="2"/>
      <c r="G7" s="2"/>
      <c r="H7" s="2"/>
      <c r="I7" s="2"/>
      <c r="J7" s="2"/>
      <c r="K7" s="2"/>
      <c r="L7" s="2"/>
      <c r="M7" s="2"/>
      <c r="N7" s="2"/>
      <c r="O7" s="2"/>
      <c r="P7" s="2"/>
      <c r="Q7" s="2"/>
      <c r="R7" s="2"/>
      <c r="S7" s="2"/>
      <c r="T7" s="2"/>
      <c r="U7" s="2"/>
      <c r="V7" s="2"/>
      <c r="W7" s="2"/>
      <c r="X7" s="2"/>
      <c r="Y7" s="2"/>
      <c r="Z7" s="2"/>
    </row>
    <row r="8">
      <c r="A8" s="1" t="s">
        <v>77</v>
      </c>
      <c r="B8" s="1">
        <v>0.0</v>
      </c>
      <c r="C8" s="1">
        <v>0.0</v>
      </c>
      <c r="D8" s="1">
        <v>3.0</v>
      </c>
      <c r="E8" s="2"/>
      <c r="F8" s="2"/>
      <c r="G8" s="2"/>
      <c r="H8" s="2"/>
      <c r="I8" s="2"/>
      <c r="J8" s="2"/>
      <c r="K8" s="2"/>
      <c r="L8" s="2"/>
      <c r="M8" s="2"/>
      <c r="N8" s="2"/>
      <c r="O8" s="2"/>
      <c r="P8" s="2"/>
      <c r="Q8" s="2"/>
      <c r="R8" s="2"/>
      <c r="S8" s="2"/>
      <c r="T8" s="2"/>
      <c r="U8" s="2"/>
      <c r="V8" s="2"/>
      <c r="W8" s="2"/>
      <c r="X8" s="2"/>
      <c r="Y8" s="2"/>
      <c r="Z8" s="2"/>
    </row>
    <row r="9">
      <c r="A9" s="1" t="s">
        <v>78</v>
      </c>
      <c r="B9" s="1">
        <v>0.0</v>
      </c>
      <c r="C9" s="1">
        <v>0.0</v>
      </c>
      <c r="D9" s="1">
        <v>3.0</v>
      </c>
      <c r="E9" s="2"/>
      <c r="F9" s="2"/>
      <c r="G9" s="2"/>
      <c r="H9" s="2"/>
      <c r="I9" s="2"/>
      <c r="J9" s="2"/>
      <c r="K9" s="2"/>
      <c r="L9" s="2"/>
      <c r="M9" s="2"/>
      <c r="N9" s="2"/>
      <c r="O9" s="2"/>
      <c r="P9" s="2"/>
      <c r="Q9" s="2"/>
      <c r="R9" s="2"/>
      <c r="S9" s="2"/>
      <c r="T9" s="2"/>
      <c r="U9" s="2"/>
      <c r="V9" s="2"/>
      <c r="W9" s="2"/>
      <c r="X9" s="2"/>
      <c r="Y9" s="2"/>
      <c r="Z9" s="2"/>
    </row>
    <row r="10">
      <c r="A10" s="1" t="s">
        <v>79</v>
      </c>
      <c r="B10" s="1">
        <v>0.0</v>
      </c>
      <c r="C10" s="1">
        <v>0.0</v>
      </c>
      <c r="D10" s="1">
        <v>3.0</v>
      </c>
      <c r="E10" s="2"/>
      <c r="F10" s="2"/>
      <c r="G10" s="2"/>
      <c r="H10" s="2"/>
      <c r="I10" s="2"/>
      <c r="J10" s="2"/>
      <c r="K10" s="2"/>
      <c r="L10" s="2"/>
      <c r="M10" s="2"/>
      <c r="N10" s="2"/>
      <c r="O10" s="2"/>
      <c r="P10" s="2"/>
      <c r="Q10" s="2"/>
      <c r="R10" s="2"/>
      <c r="S10" s="2"/>
      <c r="T10" s="2"/>
      <c r="U10" s="2"/>
      <c r="V10" s="2"/>
      <c r="W10" s="2"/>
      <c r="X10" s="2"/>
      <c r="Y10" s="2"/>
      <c r="Z10" s="2"/>
    </row>
    <row r="11">
      <c r="A11" s="1" t="s">
        <v>80</v>
      </c>
      <c r="B11" s="1">
        <v>0.0</v>
      </c>
      <c r="C11" s="1">
        <v>0.0</v>
      </c>
      <c r="D11" s="1">
        <v>3.0</v>
      </c>
      <c r="E11" s="2"/>
      <c r="F11" s="2"/>
      <c r="G11" s="2"/>
      <c r="H11" s="2"/>
      <c r="I11" s="2"/>
      <c r="J11" s="2"/>
      <c r="K11" s="2"/>
      <c r="L11" s="2"/>
      <c r="M11" s="2"/>
      <c r="N11" s="2"/>
      <c r="O11" s="2"/>
      <c r="P11" s="2"/>
      <c r="Q11" s="2"/>
      <c r="R11" s="2"/>
      <c r="S11" s="2"/>
      <c r="T11" s="2"/>
      <c r="U11" s="2"/>
      <c r="V11" s="2"/>
      <c r="W11" s="2"/>
      <c r="X11" s="2"/>
      <c r="Y11" s="2"/>
      <c r="Z11" s="2"/>
    </row>
    <row r="12">
      <c r="A12" s="1" t="s">
        <v>81</v>
      </c>
      <c r="B12" s="1">
        <v>0.0</v>
      </c>
      <c r="C12" s="1">
        <v>0.0</v>
      </c>
      <c r="D12" s="1">
        <v>3.0</v>
      </c>
      <c r="E12" s="2"/>
      <c r="F12" s="2"/>
      <c r="G12" s="2"/>
      <c r="H12" s="2"/>
      <c r="I12" s="2"/>
      <c r="J12" s="2"/>
      <c r="K12" s="2"/>
      <c r="L12" s="2"/>
      <c r="M12" s="2"/>
      <c r="N12" s="2"/>
      <c r="O12" s="2"/>
      <c r="P12" s="2"/>
      <c r="Q12" s="2"/>
      <c r="R12" s="2"/>
      <c r="S12" s="2"/>
      <c r="T12" s="2"/>
      <c r="U12" s="2"/>
      <c r="V12" s="2"/>
      <c r="W12" s="2"/>
      <c r="X12" s="2"/>
      <c r="Y12" s="2"/>
      <c r="Z12" s="2"/>
    </row>
    <row r="13">
      <c r="A13" s="1" t="s">
        <v>82</v>
      </c>
      <c r="B13" s="1">
        <v>0.0</v>
      </c>
      <c r="C13" s="1">
        <v>0.0</v>
      </c>
      <c r="D13" s="1">
        <v>3.0</v>
      </c>
      <c r="E13" s="2"/>
      <c r="F13" s="2"/>
      <c r="G13" s="2"/>
      <c r="H13" s="2"/>
      <c r="I13" s="2"/>
      <c r="J13" s="2"/>
      <c r="K13" s="2"/>
      <c r="L13" s="2"/>
      <c r="M13" s="2"/>
      <c r="N13" s="2"/>
      <c r="O13" s="2"/>
      <c r="P13" s="2"/>
      <c r="Q13" s="2"/>
      <c r="R13" s="2"/>
      <c r="S13" s="2"/>
      <c r="T13" s="2"/>
      <c r="U13" s="2"/>
      <c r="V13" s="2"/>
      <c r="W13" s="2"/>
      <c r="X13" s="2"/>
      <c r="Y13" s="2"/>
      <c r="Z13" s="2"/>
    </row>
    <row r="14">
      <c r="A14" s="1" t="s">
        <v>83</v>
      </c>
      <c r="B14" s="1">
        <v>0.0</v>
      </c>
      <c r="C14" s="1">
        <v>0.0</v>
      </c>
      <c r="D14" s="1">
        <v>3.0</v>
      </c>
      <c r="E14" s="2"/>
      <c r="F14" s="2"/>
      <c r="G14" s="2"/>
      <c r="H14" s="2"/>
      <c r="I14" s="2"/>
      <c r="J14" s="2"/>
      <c r="K14" s="2"/>
      <c r="L14" s="2"/>
      <c r="M14" s="2"/>
      <c r="N14" s="2"/>
      <c r="O14" s="2"/>
      <c r="P14" s="2"/>
      <c r="Q14" s="2"/>
      <c r="R14" s="2"/>
      <c r="S14" s="2"/>
      <c r="T14" s="2"/>
      <c r="U14" s="2"/>
      <c r="V14" s="2"/>
      <c r="W14" s="2"/>
      <c r="X14" s="2"/>
      <c r="Y14" s="2"/>
      <c r="Z14" s="2"/>
    </row>
    <row r="15">
      <c r="A15" s="1" t="s">
        <v>84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85</v>
      </c>
      <c r="B16" s="1">
        <v>0.0</v>
      </c>
      <c r="C16" s="1">
        <v>0.0</v>
      </c>
      <c r="D16" s="1" t="s">
        <v>86</v>
      </c>
      <c r="E16" s="2"/>
      <c r="F16" s="2"/>
      <c r="G16" s="2"/>
      <c r="H16" s="2"/>
      <c r="I16" s="2"/>
      <c r="J16" s="2"/>
      <c r="K16" s="2"/>
      <c r="L16" s="2"/>
      <c r="M16" s="2"/>
      <c r="N16" s="2"/>
      <c r="O16" s="2"/>
      <c r="P16" s="2"/>
      <c r="Q16" s="2"/>
      <c r="R16" s="2"/>
      <c r="S16" s="2"/>
      <c r="T16" s="2"/>
      <c r="U16" s="2"/>
      <c r="V16" s="2"/>
      <c r="W16" s="2"/>
      <c r="X16" s="2"/>
      <c r="Y16" s="2"/>
      <c r="Z16" s="2"/>
    </row>
    <row r="17">
      <c r="A17" s="1" t="s">
        <v>87</v>
      </c>
      <c r="B17" s="1">
        <v>0.0</v>
      </c>
      <c r="C17" s="1">
        <v>0.0</v>
      </c>
      <c r="D17" s="1" t="s">
        <v>86</v>
      </c>
      <c r="E17" s="2"/>
      <c r="F17" s="2"/>
      <c r="G17" s="2"/>
      <c r="H17" s="2"/>
      <c r="I17" s="2"/>
      <c r="J17" s="2"/>
      <c r="K17" s="2"/>
      <c r="L17" s="2"/>
      <c r="M17" s="2"/>
      <c r="N17" s="2"/>
      <c r="O17" s="2"/>
      <c r="P17" s="2"/>
      <c r="Q17" s="2"/>
      <c r="R17" s="2"/>
      <c r="S17" s="2"/>
      <c r="T17" s="2"/>
      <c r="U17" s="2"/>
      <c r="V17" s="2"/>
      <c r="W17" s="2"/>
      <c r="X17" s="2"/>
      <c r="Y17" s="2"/>
      <c r="Z17" s="2"/>
    </row>
    <row r="18">
      <c r="A18" s="1" t="s">
        <v>88</v>
      </c>
      <c r="B18" s="1">
        <v>3.0</v>
      </c>
      <c r="C18" s="1">
        <v>2.0</v>
      </c>
      <c r="D18" s="1">
        <v>10.0</v>
      </c>
      <c r="E18" s="2"/>
      <c r="F18" s="2"/>
      <c r="G18" s="2"/>
      <c r="H18" s="2"/>
      <c r="I18" s="2"/>
      <c r="J18" s="2"/>
      <c r="K18" s="2"/>
      <c r="L18" s="2"/>
      <c r="M18" s="2"/>
      <c r="N18" s="2"/>
      <c r="O18" s="2"/>
      <c r="P18" s="2"/>
      <c r="Q18" s="2"/>
      <c r="R18" s="2"/>
      <c r="S18" s="2"/>
      <c r="T18" s="2"/>
      <c r="U18" s="2"/>
      <c r="V18" s="2"/>
      <c r="W18" s="2"/>
      <c r="X18" s="2"/>
      <c r="Y18" s="2"/>
      <c r="Z18" s="2"/>
    </row>
    <row r="19">
      <c r="A19" s="1" t="s">
        <v>89</v>
      </c>
      <c r="B19" s="1">
        <v>0.0</v>
      </c>
      <c r="C19" s="1">
        <v>0.0</v>
      </c>
      <c r="D19" s="1" t="s">
        <v>86</v>
      </c>
      <c r="E19" s="2"/>
      <c r="F19" s="2"/>
      <c r="G19" s="2"/>
      <c r="H19" s="2"/>
      <c r="I19" s="2"/>
      <c r="J19" s="2"/>
      <c r="K19" s="2"/>
      <c r="L19" s="2"/>
      <c r="M19" s="2"/>
      <c r="N19" s="2"/>
      <c r="O19" s="2"/>
      <c r="P19" s="2"/>
      <c r="Q19" s="2"/>
      <c r="R19" s="2"/>
      <c r="S19" s="2"/>
      <c r="T19" s="2"/>
      <c r="U19" s="2"/>
      <c r="V19" s="2"/>
      <c r="W19" s="2"/>
      <c r="X19" s="2"/>
      <c r="Y19" s="2"/>
      <c r="Z19" s="2"/>
    </row>
    <row r="20">
      <c r="A20" s="1" t="s">
        <v>90</v>
      </c>
      <c r="B20" s="1">
        <v>0.0</v>
      </c>
      <c r="C20" s="1">
        <v>0.0</v>
      </c>
      <c r="D20" s="1" t="s">
        <v>86</v>
      </c>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v>3.0</v>
      </c>
      <c r="C21" s="1">
        <v>2.0</v>
      </c>
      <c r="D21" s="1">
        <v>10.0</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0.0</v>
      </c>
      <c r="C22" s="1">
        <v>0.0</v>
      </c>
      <c r="D22" s="1" t="s">
        <v>93</v>
      </c>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v>0.0</v>
      </c>
      <c r="C23" s="1">
        <v>0.0</v>
      </c>
      <c r="D23" s="1" t="s">
        <v>93</v>
      </c>
      <c r="E23" s="2"/>
      <c r="F23" s="2"/>
      <c r="G23" s="2"/>
      <c r="H23" s="2"/>
      <c r="I23" s="2"/>
      <c r="J23" s="2"/>
      <c r="K23" s="2"/>
      <c r="L23" s="2"/>
      <c r="M23" s="2"/>
      <c r="N23" s="2"/>
      <c r="O23" s="2"/>
      <c r="P23" s="2"/>
      <c r="Q23" s="2"/>
      <c r="R23" s="2"/>
      <c r="S23" s="2"/>
      <c r="T23" s="2"/>
      <c r="U23" s="2"/>
      <c r="V23" s="2"/>
      <c r="W23" s="2"/>
      <c r="X23" s="2"/>
      <c r="Y23" s="2"/>
      <c r="Z23" s="2"/>
    </row>
    <row r="24" ht="15.75" customHeight="1">
      <c r="A24" s="1" t="s">
        <v>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0.0</v>
      </c>
      <c r="C25" s="1">
        <v>0.0</v>
      </c>
      <c r="D25" s="1">
        <v>-66.0</v>
      </c>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0.0</v>
      </c>
      <c r="C26" s="1">
        <v>0.0</v>
      </c>
      <c r="D26" s="1">
        <v>-66.0</v>
      </c>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0.0</v>
      </c>
      <c r="C27" s="1">
        <v>0.0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98</v>
      </c>
      <c r="B2" s="2"/>
      <c r="C2" s="2"/>
      <c r="D2" s="2"/>
      <c r="E2" s="2"/>
      <c r="F2" s="2"/>
      <c r="G2" s="2"/>
      <c r="H2" s="2"/>
      <c r="I2" s="2"/>
      <c r="J2" s="2"/>
      <c r="K2" s="2"/>
      <c r="L2" s="2"/>
      <c r="M2" s="2"/>
      <c r="N2" s="2"/>
      <c r="O2" s="2"/>
      <c r="P2" s="2"/>
      <c r="Q2" s="2"/>
      <c r="R2" s="2"/>
      <c r="S2" s="2"/>
      <c r="T2" s="2"/>
      <c r="U2" s="2"/>
      <c r="V2" s="2"/>
      <c r="W2" s="2"/>
      <c r="X2" s="2"/>
      <c r="Y2" s="2"/>
      <c r="Z2" s="2"/>
    </row>
    <row r="3">
      <c r="A3" s="1" t="s">
        <v>99</v>
      </c>
      <c r="B3" s="1">
        <v>0.0</v>
      </c>
      <c r="C3" s="1">
        <v>0.0</v>
      </c>
      <c r="D3" s="1" t="s">
        <v>100</v>
      </c>
      <c r="E3" s="2"/>
      <c r="F3" s="2"/>
      <c r="G3" s="2"/>
      <c r="H3" s="2"/>
      <c r="I3" s="2"/>
      <c r="J3" s="2"/>
      <c r="K3" s="2"/>
      <c r="L3" s="2"/>
      <c r="M3" s="2"/>
      <c r="N3" s="2"/>
      <c r="O3" s="2"/>
      <c r="P3" s="2"/>
      <c r="Q3" s="2"/>
      <c r="R3" s="2"/>
      <c r="S3" s="2"/>
      <c r="T3" s="2"/>
      <c r="U3" s="2"/>
      <c r="V3" s="2"/>
      <c r="W3" s="2"/>
      <c r="X3" s="2"/>
      <c r="Y3" s="2"/>
      <c r="Z3" s="2"/>
    </row>
    <row r="4">
      <c r="A4" s="1" t="s">
        <v>101</v>
      </c>
      <c r="B4" s="1">
        <v>0.0</v>
      </c>
      <c r="C4" s="1">
        <v>0.0</v>
      </c>
      <c r="D4" s="1" t="s">
        <v>102</v>
      </c>
      <c r="E4" s="2"/>
      <c r="F4" s="2"/>
      <c r="G4" s="2"/>
      <c r="H4" s="2"/>
      <c r="I4" s="2"/>
      <c r="J4" s="2"/>
      <c r="K4" s="2"/>
      <c r="L4" s="2"/>
      <c r="M4" s="2"/>
      <c r="N4" s="2"/>
      <c r="O4" s="2"/>
      <c r="P4" s="2"/>
      <c r="Q4" s="2"/>
      <c r="R4" s="2"/>
      <c r="S4" s="2"/>
      <c r="T4" s="2"/>
      <c r="U4" s="2"/>
      <c r="V4" s="2"/>
      <c r="W4" s="2"/>
      <c r="X4" s="2"/>
      <c r="Y4" s="2"/>
      <c r="Z4" s="2"/>
    </row>
    <row r="5">
      <c r="A5" s="1" t="s">
        <v>103</v>
      </c>
      <c r="B5" s="1">
        <v>0.0</v>
      </c>
      <c r="C5" s="1">
        <v>0.0</v>
      </c>
      <c r="D5" s="1" t="s">
        <v>104</v>
      </c>
      <c r="E5" s="2"/>
      <c r="F5" s="2"/>
      <c r="G5" s="2"/>
      <c r="H5" s="2"/>
      <c r="I5" s="2"/>
      <c r="J5" s="2"/>
      <c r="K5" s="2"/>
      <c r="L5" s="2"/>
      <c r="M5" s="2"/>
      <c r="N5" s="2"/>
      <c r="O5" s="2"/>
      <c r="P5" s="2"/>
      <c r="Q5" s="2"/>
      <c r="R5" s="2"/>
      <c r="S5" s="2"/>
      <c r="T5" s="2"/>
      <c r="U5" s="2"/>
      <c r="V5" s="2"/>
      <c r="W5" s="2"/>
      <c r="X5" s="2"/>
      <c r="Y5" s="2"/>
      <c r="Z5" s="2"/>
    </row>
    <row r="6">
      <c r="A6" s="1" t="s">
        <v>105</v>
      </c>
      <c r="B6" s="1">
        <v>0.0</v>
      </c>
      <c r="C6" s="1">
        <v>0.0</v>
      </c>
      <c r="D6" s="1" t="s">
        <v>104</v>
      </c>
      <c r="E6" s="2"/>
      <c r="F6" s="2"/>
      <c r="G6" s="2"/>
      <c r="H6" s="2"/>
      <c r="I6" s="2"/>
      <c r="J6" s="2"/>
      <c r="K6" s="2"/>
      <c r="L6" s="2"/>
      <c r="M6" s="2"/>
      <c r="N6" s="2"/>
      <c r="O6" s="2"/>
      <c r="P6" s="2"/>
      <c r="Q6" s="2"/>
      <c r="R6" s="2"/>
      <c r="S6" s="2"/>
      <c r="T6" s="2"/>
      <c r="U6" s="2"/>
      <c r="V6" s="2"/>
      <c r="W6" s="2"/>
      <c r="X6" s="2"/>
      <c r="Y6" s="2"/>
      <c r="Z6" s="2"/>
    </row>
    <row r="7">
      <c r="A7" s="1" t="s">
        <v>106</v>
      </c>
      <c r="B7" s="2"/>
      <c r="C7" s="2"/>
      <c r="D7" s="2"/>
      <c r="E7" s="2"/>
      <c r="F7" s="2"/>
      <c r="G7" s="2"/>
      <c r="H7" s="2"/>
      <c r="I7" s="2"/>
      <c r="J7" s="2"/>
      <c r="K7" s="2"/>
      <c r="L7" s="2"/>
      <c r="M7" s="2"/>
      <c r="N7" s="2"/>
      <c r="O7" s="2"/>
      <c r="P7" s="2"/>
      <c r="Q7" s="2"/>
      <c r="R7" s="2"/>
      <c r="S7" s="2"/>
      <c r="T7" s="2"/>
      <c r="U7" s="2"/>
      <c r="V7" s="2"/>
      <c r="W7" s="2"/>
      <c r="X7" s="2"/>
      <c r="Y7" s="2"/>
      <c r="Z7" s="2"/>
    </row>
    <row r="8">
      <c r="A8" s="1" t="s">
        <v>107</v>
      </c>
      <c r="B8" s="1">
        <v>0.0</v>
      </c>
      <c r="C8" s="1">
        <v>0.0</v>
      </c>
      <c r="D8" s="1" t="s">
        <v>108</v>
      </c>
      <c r="E8" s="2"/>
      <c r="F8" s="2"/>
      <c r="G8" s="2"/>
      <c r="H8" s="2"/>
      <c r="I8" s="2"/>
      <c r="J8" s="2"/>
      <c r="K8" s="2"/>
      <c r="L8" s="2"/>
      <c r="M8" s="2"/>
      <c r="N8" s="2"/>
      <c r="O8" s="2"/>
      <c r="P8" s="2"/>
      <c r="Q8" s="2"/>
      <c r="R8" s="2"/>
      <c r="S8" s="2"/>
      <c r="T8" s="2"/>
      <c r="U8" s="2"/>
      <c r="V8" s="2"/>
      <c r="W8" s="2"/>
      <c r="X8" s="2"/>
      <c r="Y8" s="2"/>
      <c r="Z8" s="2"/>
    </row>
    <row r="9">
      <c r="A9" s="1" t="s">
        <v>109</v>
      </c>
      <c r="B9" s="1">
        <v>0.0</v>
      </c>
      <c r="C9" s="1">
        <v>0.0</v>
      </c>
      <c r="D9" s="1" t="s">
        <v>110</v>
      </c>
      <c r="E9" s="2"/>
      <c r="F9" s="2"/>
      <c r="G9" s="2"/>
      <c r="H9" s="2"/>
      <c r="I9" s="2"/>
      <c r="J9" s="2"/>
      <c r="K9" s="2"/>
      <c r="L9" s="2"/>
      <c r="M9" s="2"/>
      <c r="N9" s="2"/>
      <c r="O9" s="2"/>
      <c r="P9" s="2"/>
      <c r="Q9" s="2"/>
      <c r="R9" s="2"/>
      <c r="S9" s="2"/>
      <c r="T9" s="2"/>
      <c r="U9" s="2"/>
      <c r="V9" s="2"/>
      <c r="W9" s="2"/>
      <c r="X9" s="2"/>
      <c r="Y9" s="2"/>
      <c r="Z9" s="2"/>
    </row>
    <row r="10">
      <c r="A10" s="1" t="s">
        <v>111</v>
      </c>
      <c r="B10" s="1" t="s">
        <v>24</v>
      </c>
      <c r="C10" s="1">
        <v>0.0</v>
      </c>
      <c r="D10" s="1" t="s">
        <v>112</v>
      </c>
      <c r="E10" s="2"/>
      <c r="F10" s="2"/>
      <c r="G10" s="2"/>
      <c r="H10" s="2"/>
      <c r="I10" s="2"/>
      <c r="J10" s="2"/>
      <c r="K10" s="2"/>
      <c r="L10" s="2"/>
      <c r="M10" s="2"/>
      <c r="N10" s="2"/>
      <c r="O10" s="2"/>
      <c r="P10" s="2"/>
      <c r="Q10" s="2"/>
      <c r="R10" s="2"/>
      <c r="S10" s="2"/>
      <c r="T10" s="2"/>
      <c r="U10" s="2"/>
      <c r="V10" s="2"/>
      <c r="W10" s="2"/>
      <c r="X10" s="2"/>
      <c r="Y10" s="2"/>
      <c r="Z10" s="2"/>
    </row>
    <row r="11">
      <c r="A11" s="1" t="s">
        <v>113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114</v>
      </c>
      <c r="B12" s="1" t="s">
        <v>115</v>
      </c>
      <c r="C12" s="1" t="s">
        <v>116</v>
      </c>
      <c r="D12" s="1">
        <v>0.0</v>
      </c>
      <c r="E12" s="2"/>
      <c r="F12" s="2"/>
      <c r="G12" s="2"/>
      <c r="H12" s="2"/>
      <c r="I12" s="2"/>
      <c r="J12" s="2"/>
      <c r="K12" s="2"/>
      <c r="L12" s="2"/>
      <c r="M12" s="2"/>
      <c r="N12" s="2"/>
      <c r="O12" s="2"/>
      <c r="P12" s="2"/>
      <c r="Q12" s="2"/>
      <c r="R12" s="2"/>
      <c r="S12" s="2"/>
      <c r="T12" s="2"/>
      <c r="U12" s="2"/>
      <c r="V12" s="2"/>
      <c r="W12" s="2"/>
      <c r="X12" s="2"/>
      <c r="Y12" s="2"/>
      <c r="Z12" s="2"/>
    </row>
    <row r="13">
      <c r="A13" s="1" t="s">
        <v>117</v>
      </c>
      <c r="B13" s="1" t="s">
        <v>118</v>
      </c>
      <c r="C13" s="1" t="s">
        <v>119</v>
      </c>
      <c r="D13" s="1">
        <v>0.0</v>
      </c>
      <c r="E13" s="2"/>
      <c r="F13" s="2"/>
      <c r="G13" s="2"/>
      <c r="H13" s="2"/>
      <c r="I13" s="2"/>
      <c r="J13" s="2"/>
      <c r="K13" s="2"/>
      <c r="L13" s="2"/>
      <c r="M13" s="2"/>
      <c r="N13" s="2"/>
      <c r="O13" s="2"/>
      <c r="P13" s="2"/>
      <c r="Q13" s="2"/>
      <c r="R13" s="2"/>
      <c r="S13" s="2"/>
      <c r="T13" s="2"/>
      <c r="U13" s="2"/>
      <c r="V13" s="2"/>
      <c r="W13" s="2"/>
      <c r="X13" s="2"/>
      <c r="Y13" s="2"/>
      <c r="Z13" s="2"/>
    </row>
    <row r="14">
      <c r="A14" s="1" t="s">
        <v>120</v>
      </c>
      <c r="B14" s="1" t="s">
        <v>121</v>
      </c>
      <c r="C14" s="1" t="s">
        <v>122</v>
      </c>
      <c r="D14" s="1" t="s">
        <v>123</v>
      </c>
      <c r="E14" s="2"/>
      <c r="F14" s="2"/>
      <c r="G14" s="2"/>
      <c r="H14" s="2"/>
      <c r="I14" s="2"/>
      <c r="J14" s="2"/>
      <c r="K14" s="2"/>
      <c r="L14" s="2"/>
      <c r="M14" s="2"/>
      <c r="N14" s="2"/>
      <c r="O14" s="2"/>
      <c r="P14" s="2"/>
      <c r="Q14" s="2"/>
      <c r="R14" s="2"/>
      <c r="S14" s="2"/>
      <c r="T14" s="2"/>
      <c r="U14" s="2"/>
      <c r="V14" s="2"/>
      <c r="W14" s="2"/>
      <c r="X14" s="2"/>
      <c r="Y14" s="2"/>
      <c r="Z14" s="2"/>
    </row>
    <row r="15">
      <c r="A15" s="1" t="s">
        <v>124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125</v>
      </c>
      <c r="B16" s="1">
        <v>0.0</v>
      </c>
      <c r="C16" s="1" t="s">
        <v>126</v>
      </c>
      <c r="D16" s="1">
        <v>0.0</v>
      </c>
      <c r="E16" s="2"/>
      <c r="F16" s="2"/>
      <c r="G16" s="2"/>
      <c r="H16" s="2"/>
      <c r="I16" s="2"/>
      <c r="J16" s="2"/>
      <c r="K16" s="2"/>
      <c r="L16" s="2"/>
      <c r="M16" s="2"/>
      <c r="N16" s="2"/>
      <c r="O16" s="2"/>
      <c r="P16" s="2"/>
      <c r="Q16" s="2"/>
      <c r="R16" s="2"/>
      <c r="S16" s="2"/>
      <c r="T16" s="2"/>
      <c r="U16" s="2"/>
      <c r="V16" s="2"/>
      <c r="W16" s="2"/>
      <c r="X16" s="2"/>
      <c r="Y16" s="2"/>
      <c r="Z16" s="2"/>
    </row>
    <row r="17">
      <c r="A17" s="1" t="s">
        <v>127</v>
      </c>
      <c r="B17" s="1">
        <v>0.0</v>
      </c>
      <c r="C17" s="1" t="s">
        <v>24</v>
      </c>
      <c r="D17" s="1">
        <v>-1.0</v>
      </c>
      <c r="E17" s="2"/>
      <c r="F17" s="2"/>
      <c r="G17" s="2"/>
      <c r="H17" s="2"/>
      <c r="I17" s="2"/>
      <c r="J17" s="2"/>
      <c r="K17" s="2"/>
      <c r="L17" s="2"/>
      <c r="M17" s="2"/>
      <c r="N17" s="2"/>
      <c r="O17" s="2"/>
      <c r="P17" s="2"/>
      <c r="Q17" s="2"/>
      <c r="R17" s="2"/>
      <c r="S17" s="2"/>
      <c r="T17" s="2"/>
      <c r="U17" s="2"/>
      <c r="V17" s="2"/>
      <c r="W17" s="2"/>
      <c r="X17" s="2"/>
      <c r="Y17" s="2"/>
      <c r="Z17" s="2"/>
    </row>
    <row r="18">
      <c r="A18" s="1" t="s">
        <v>128</v>
      </c>
      <c r="B18" s="1">
        <v>0.0</v>
      </c>
      <c r="C18" s="1" t="s">
        <v>24</v>
      </c>
      <c r="D18" s="1">
        <v>-1.0</v>
      </c>
      <c r="E18" s="2"/>
      <c r="F18" s="2"/>
      <c r="G18" s="2"/>
      <c r="H18" s="2"/>
      <c r="I18" s="2"/>
      <c r="J18" s="2"/>
      <c r="K18" s="2"/>
      <c r="L18" s="2"/>
      <c r="M18" s="2"/>
      <c r="N18" s="2"/>
      <c r="O18" s="2"/>
      <c r="P18" s="2"/>
      <c r="Q18" s="2"/>
      <c r="R18" s="2"/>
      <c r="S18" s="2"/>
      <c r="T18" s="2"/>
      <c r="U18" s="2"/>
      <c r="V18" s="2"/>
      <c r="W18" s="2"/>
      <c r="X18" s="2"/>
      <c r="Y18" s="2"/>
      <c r="Z18" s="2"/>
    </row>
    <row r="19">
      <c r="A19" s="1" t="s">
        <v>129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130</v>
      </c>
      <c r="B20" s="1">
        <v>0.0</v>
      </c>
      <c r="C20" s="1">
        <v>0.0</v>
      </c>
      <c r="D20" s="1" t="s">
        <v>131</v>
      </c>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v>0.0</v>
      </c>
      <c r="D21" s="1" t="s">
        <v>131</v>
      </c>
      <c r="E21" s="2"/>
      <c r="F21" s="2"/>
      <c r="G21" s="2"/>
      <c r="H21" s="2"/>
      <c r="I21" s="2"/>
      <c r="J21" s="2"/>
      <c r="K21" s="2"/>
      <c r="L21" s="2"/>
      <c r="M21" s="2"/>
      <c r="N21" s="2"/>
      <c r="O21" s="2"/>
      <c r="P21" s="2"/>
      <c r="Q21" s="2"/>
      <c r="R21" s="2"/>
      <c r="S21" s="2"/>
      <c r="T21" s="2"/>
      <c r="U21" s="2"/>
      <c r="V21" s="2"/>
      <c r="W21" s="2"/>
      <c r="X21" s="2"/>
      <c r="Y21" s="2"/>
      <c r="Z21" s="2"/>
    </row>
    <row r="22" ht="15.75" customHeight="1">
      <c r="A22" s="1" t="s">
        <v>133</v>
      </c>
      <c r="B22" s="1">
        <v>0.0</v>
      </c>
      <c r="C22" s="1">
        <v>0.0</v>
      </c>
      <c r="D22" s="1" t="s">
        <v>134</v>
      </c>
      <c r="E22" s="2"/>
      <c r="F22" s="2"/>
      <c r="G22" s="2"/>
      <c r="H22" s="2"/>
      <c r="I22" s="2"/>
      <c r="J22" s="2"/>
      <c r="K22" s="2"/>
      <c r="L22" s="2"/>
      <c r="M22" s="2"/>
      <c r="N22" s="2"/>
      <c r="O22" s="2"/>
      <c r="P22" s="2"/>
      <c r="Q22" s="2"/>
      <c r="R22" s="2"/>
      <c r="S22" s="2"/>
      <c r="T22" s="2"/>
      <c r="U22" s="2"/>
      <c r="V22" s="2"/>
      <c r="W22" s="2"/>
      <c r="X22" s="2"/>
      <c r="Y22" s="2"/>
      <c r="Z22" s="2"/>
    </row>
    <row r="23" ht="15.75" customHeight="1">
      <c r="A23" s="1" t="s">
        <v>135</v>
      </c>
      <c r="B23" s="1">
        <v>0.0</v>
      </c>
      <c r="C23" s="1">
        <v>0.0</v>
      </c>
      <c r="D23" s="1" t="s">
        <v>134</v>
      </c>
      <c r="E23" s="2"/>
      <c r="F23" s="2"/>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v>0.0</v>
      </c>
      <c r="D24" s="1" t="s">
        <v>134</v>
      </c>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140</v>
      </c>
      <c r="C1" s="2"/>
      <c r="D1" s="2"/>
      <c r="E1" s="2"/>
      <c r="F1" s="2"/>
      <c r="G1" s="2"/>
      <c r="H1" s="2"/>
      <c r="I1" s="2"/>
      <c r="J1" s="2"/>
      <c r="K1" s="2"/>
      <c r="L1" s="2"/>
      <c r="M1" s="2"/>
      <c r="N1" s="2"/>
      <c r="O1" s="2"/>
      <c r="P1" s="2"/>
      <c r="Q1" s="2"/>
      <c r="R1" s="2"/>
      <c r="S1" s="2"/>
      <c r="T1" s="2"/>
      <c r="U1" s="2"/>
      <c r="V1" s="2"/>
      <c r="W1" s="2"/>
      <c r="X1" s="2"/>
      <c r="Y1" s="2"/>
      <c r="Z1" s="2"/>
    </row>
    <row r="2">
      <c r="A2" s="1" t="s">
        <v>141</v>
      </c>
      <c r="B2" s="1" t="s">
        <v>142</v>
      </c>
      <c r="C2" s="2"/>
      <c r="D2" s="2"/>
      <c r="E2" s="2"/>
      <c r="F2" s="2"/>
      <c r="G2" s="2"/>
      <c r="H2" s="2"/>
      <c r="I2" s="2"/>
      <c r="J2" s="2"/>
      <c r="K2" s="2"/>
      <c r="L2" s="2"/>
      <c r="M2" s="2"/>
      <c r="N2" s="2"/>
      <c r="O2" s="2"/>
      <c r="P2" s="2"/>
      <c r="Q2" s="2"/>
      <c r="R2" s="2"/>
      <c r="S2" s="2"/>
      <c r="T2" s="2"/>
      <c r="U2" s="2"/>
      <c r="V2" s="2"/>
      <c r="W2" s="2"/>
      <c r="X2" s="2"/>
      <c r="Y2" s="2"/>
      <c r="Z2" s="2"/>
    </row>
    <row r="3">
      <c r="A3" s="1" t="s">
        <v>143</v>
      </c>
      <c r="B3" s="1" t="s">
        <v>144</v>
      </c>
      <c r="C3" s="2"/>
      <c r="D3" s="2"/>
      <c r="E3" s="2"/>
      <c r="F3" s="2"/>
      <c r="G3" s="2"/>
      <c r="H3" s="2"/>
      <c r="I3" s="2"/>
      <c r="J3" s="2"/>
      <c r="K3" s="2"/>
      <c r="L3" s="2"/>
      <c r="M3" s="2"/>
      <c r="N3" s="2"/>
      <c r="O3" s="2"/>
      <c r="P3" s="2"/>
      <c r="Q3" s="2"/>
      <c r="R3" s="2"/>
      <c r="S3" s="2"/>
      <c r="T3" s="2"/>
      <c r="U3" s="2"/>
      <c r="V3" s="2"/>
      <c r="W3" s="2"/>
      <c r="X3" s="2"/>
      <c r="Y3" s="2"/>
      <c r="Z3" s="2"/>
    </row>
    <row r="4">
      <c r="A4" s="1" t="s">
        <v>145</v>
      </c>
      <c r="B4" s="1" t="s">
        <v>146</v>
      </c>
      <c r="C4" s="2"/>
      <c r="D4" s="2"/>
      <c r="E4" s="2"/>
      <c r="F4" s="2"/>
      <c r="G4" s="2"/>
      <c r="H4" s="2"/>
      <c r="I4" s="2"/>
      <c r="J4" s="2"/>
      <c r="K4" s="2"/>
      <c r="L4" s="2"/>
      <c r="M4" s="2"/>
      <c r="N4" s="2"/>
      <c r="O4" s="2"/>
      <c r="P4" s="2"/>
      <c r="Q4" s="2"/>
      <c r="R4" s="2"/>
      <c r="S4" s="2"/>
      <c r="T4" s="2"/>
      <c r="U4" s="2"/>
      <c r="V4" s="2"/>
      <c r="W4" s="2"/>
      <c r="X4" s="2"/>
      <c r="Y4" s="2"/>
      <c r="Z4" s="2"/>
    </row>
    <row r="5">
      <c r="A5" s="1" t="s">
        <v>143</v>
      </c>
      <c r="B5" s="1" t="s">
        <v>144</v>
      </c>
      <c r="C5" s="2"/>
      <c r="D5" s="2"/>
      <c r="E5" s="2"/>
      <c r="F5" s="2"/>
      <c r="G5" s="2"/>
      <c r="H5" s="2"/>
      <c r="I5" s="2"/>
      <c r="J5" s="2"/>
      <c r="K5" s="2"/>
      <c r="L5" s="2"/>
      <c r="M5" s="2"/>
      <c r="N5" s="2"/>
      <c r="O5" s="2"/>
      <c r="P5" s="2"/>
      <c r="Q5" s="2"/>
      <c r="R5" s="2"/>
      <c r="S5" s="2"/>
      <c r="T5" s="2"/>
      <c r="U5" s="2"/>
      <c r="V5" s="2"/>
      <c r="W5" s="2"/>
      <c r="X5" s="2"/>
      <c r="Y5" s="2"/>
      <c r="Z5" s="2"/>
    </row>
    <row r="6">
      <c r="A6" s="1" t="s">
        <v>147</v>
      </c>
      <c r="B6" s="1" t="s">
        <v>148</v>
      </c>
      <c r="C6" s="2"/>
      <c r="D6" s="2"/>
      <c r="E6" s="2"/>
      <c r="F6" s="2"/>
      <c r="G6" s="2"/>
      <c r="H6" s="2"/>
      <c r="I6" s="2"/>
      <c r="J6" s="2"/>
      <c r="K6" s="2"/>
      <c r="L6" s="2"/>
      <c r="M6" s="2"/>
      <c r="N6" s="2"/>
      <c r="O6" s="2"/>
      <c r="P6" s="2"/>
      <c r="Q6" s="2"/>
      <c r="R6" s="2"/>
      <c r="S6" s="2"/>
      <c r="T6" s="2"/>
      <c r="U6" s="2"/>
      <c r="V6" s="2"/>
      <c r="W6" s="2"/>
      <c r="X6" s="2"/>
      <c r="Y6" s="2"/>
      <c r="Z6" s="2"/>
    </row>
    <row r="7">
      <c r="A7" s="1" t="s">
        <v>149</v>
      </c>
      <c r="B7" s="1" t="s">
        <v>150</v>
      </c>
      <c r="C7" s="2"/>
      <c r="D7" s="2"/>
      <c r="E7" s="2"/>
      <c r="F7" s="2"/>
      <c r="G7" s="2"/>
      <c r="H7" s="2"/>
      <c r="I7" s="2"/>
      <c r="J7" s="2"/>
      <c r="K7" s="2"/>
      <c r="L7" s="2"/>
      <c r="M7" s="2"/>
      <c r="N7" s="2"/>
      <c r="O7" s="2"/>
      <c r="P7" s="2"/>
      <c r="Q7" s="2"/>
      <c r="R7" s="2"/>
      <c r="S7" s="2"/>
      <c r="T7" s="2"/>
      <c r="U7" s="2"/>
      <c r="V7" s="2"/>
      <c r="W7" s="2"/>
      <c r="X7" s="2"/>
      <c r="Y7" s="2"/>
      <c r="Z7" s="2"/>
    </row>
    <row r="8">
      <c r="A8" s="1" t="s">
        <v>151</v>
      </c>
      <c r="B8" s="1" t="s">
        <v>144</v>
      </c>
      <c r="C8" s="2"/>
      <c r="D8" s="2"/>
      <c r="E8" s="2"/>
      <c r="F8" s="2"/>
      <c r="G8" s="2"/>
      <c r="H8" s="2"/>
      <c r="I8" s="2"/>
      <c r="J8" s="2"/>
      <c r="K8" s="2"/>
      <c r="L8" s="2"/>
      <c r="M8" s="2"/>
      <c r="N8" s="2"/>
      <c r="O8" s="2"/>
      <c r="P8" s="2"/>
      <c r="Q8" s="2"/>
      <c r="R8" s="2"/>
      <c r="S8" s="2"/>
      <c r="T8" s="2"/>
      <c r="U8" s="2"/>
      <c r="V8" s="2"/>
      <c r="W8" s="2"/>
      <c r="X8" s="2"/>
      <c r="Y8" s="2"/>
      <c r="Z8" s="2"/>
    </row>
    <row r="9">
      <c r="A9" s="1" t="s">
        <v>152</v>
      </c>
      <c r="B9" s="1" t="s">
        <v>144</v>
      </c>
      <c r="C9" s="2"/>
      <c r="D9" s="2"/>
      <c r="E9" s="2"/>
      <c r="F9" s="2"/>
      <c r="G9" s="2"/>
      <c r="H9" s="2"/>
      <c r="I9" s="2"/>
      <c r="J9" s="2"/>
      <c r="K9" s="2"/>
      <c r="L9" s="2"/>
      <c r="M9" s="2"/>
      <c r="N9" s="2"/>
      <c r="O9" s="2"/>
      <c r="P9" s="2"/>
      <c r="Q9" s="2"/>
      <c r="R9" s="2"/>
      <c r="S9" s="2"/>
      <c r="T9" s="2"/>
      <c r="U9" s="2"/>
      <c r="V9" s="2"/>
      <c r="W9" s="2"/>
      <c r="X9" s="2"/>
      <c r="Y9" s="2"/>
      <c r="Z9" s="2"/>
    </row>
    <row r="10">
      <c r="A10" s="1" t="s">
        <v>153</v>
      </c>
      <c r="B10" s="1" t="s">
        <v>144</v>
      </c>
      <c r="C10" s="2"/>
      <c r="D10" s="2"/>
      <c r="E10" s="2"/>
      <c r="F10" s="2"/>
      <c r="G10" s="2"/>
      <c r="H10" s="2"/>
      <c r="I10" s="2"/>
      <c r="J10" s="2"/>
      <c r="K10" s="2"/>
      <c r="L10" s="2"/>
      <c r="M10" s="2"/>
      <c r="N10" s="2"/>
      <c r="O10" s="2"/>
      <c r="P10" s="2"/>
      <c r="Q10" s="2"/>
      <c r="R10" s="2"/>
      <c r="S10" s="2"/>
      <c r="T10" s="2"/>
      <c r="U10" s="2"/>
      <c r="V10" s="2"/>
      <c r="W10" s="2"/>
      <c r="X10" s="2"/>
      <c r="Y10" s="2"/>
      <c r="Z10" s="2"/>
    </row>
    <row r="11">
      <c r="A11" s="1" t="s">
        <v>154</v>
      </c>
      <c r="B11" s="1" t="s">
        <v>144</v>
      </c>
      <c r="C11" s="2"/>
      <c r="D11" s="2"/>
      <c r="E11" s="2"/>
      <c r="F11" s="2"/>
      <c r="G11" s="2"/>
      <c r="H11" s="2"/>
      <c r="I11" s="2"/>
      <c r="J11" s="2"/>
      <c r="K11" s="2"/>
      <c r="L11" s="2"/>
      <c r="M11" s="2"/>
      <c r="N11" s="2"/>
      <c r="O11" s="2"/>
      <c r="P11" s="2"/>
      <c r="Q11" s="2"/>
      <c r="R11" s="2"/>
      <c r="S11" s="2"/>
      <c r="T11" s="2"/>
      <c r="U11" s="2"/>
      <c r="V11" s="2"/>
      <c r="W11" s="2"/>
      <c r="X11" s="2"/>
      <c r="Y11" s="2"/>
      <c r="Z11" s="2"/>
    </row>
    <row r="12">
      <c r="A12" s="1" t="s">
        <v>155</v>
      </c>
      <c r="B12" s="1" t="s">
        <v>156</v>
      </c>
      <c r="C12" s="2"/>
      <c r="D12" s="2"/>
      <c r="E12" s="2"/>
      <c r="F12" s="2"/>
      <c r="G12" s="2"/>
      <c r="H12" s="2"/>
      <c r="I12" s="2"/>
      <c r="J12" s="2"/>
      <c r="K12" s="2"/>
      <c r="L12" s="2"/>
      <c r="M12" s="2"/>
      <c r="N12" s="2"/>
      <c r="O12" s="2"/>
      <c r="P12" s="2"/>
      <c r="Q12" s="2"/>
      <c r="R12" s="2"/>
      <c r="S12" s="2"/>
      <c r="T12" s="2"/>
      <c r="U12" s="2"/>
      <c r="V12" s="2"/>
      <c r="W12" s="2"/>
      <c r="X12" s="2"/>
      <c r="Y12" s="2"/>
      <c r="Z12" s="2"/>
    </row>
    <row r="13">
      <c r="A13" s="1" t="s">
        <v>157</v>
      </c>
      <c r="B13" s="1" t="s">
        <v>144</v>
      </c>
      <c r="C13" s="2"/>
      <c r="D13" s="2"/>
      <c r="E13" s="2"/>
      <c r="F13" s="2"/>
      <c r="G13" s="2"/>
      <c r="H13" s="2"/>
      <c r="I13" s="2"/>
      <c r="J13" s="2"/>
      <c r="K13" s="2"/>
      <c r="L13" s="2"/>
      <c r="M13" s="2"/>
      <c r="N13" s="2"/>
      <c r="O13" s="2"/>
      <c r="P13" s="2"/>
      <c r="Q13" s="2"/>
      <c r="R13" s="2"/>
      <c r="S13" s="2"/>
      <c r="T13" s="2"/>
      <c r="U13" s="2"/>
      <c r="V13" s="2"/>
      <c r="W13" s="2"/>
      <c r="X13" s="2"/>
      <c r="Y13" s="2"/>
      <c r="Z13" s="2"/>
    </row>
    <row r="14">
      <c r="A14" s="1" t="s">
        <v>158</v>
      </c>
      <c r="B14" s="1" t="s">
        <v>144</v>
      </c>
      <c r="C14" s="2"/>
      <c r="D14" s="2"/>
      <c r="E14" s="2"/>
      <c r="F14" s="2"/>
      <c r="G14" s="2"/>
      <c r="H14" s="2"/>
      <c r="I14" s="2"/>
      <c r="J14" s="2"/>
      <c r="K14" s="2"/>
      <c r="L14" s="2"/>
      <c r="M14" s="2"/>
      <c r="N14" s="2"/>
      <c r="O14" s="2"/>
      <c r="P14" s="2"/>
      <c r="Q14" s="2"/>
      <c r="R14" s="2"/>
      <c r="S14" s="2"/>
      <c r="T14" s="2"/>
      <c r="U14" s="2"/>
      <c r="V14" s="2"/>
      <c r="W14" s="2"/>
      <c r="X14" s="2"/>
      <c r="Y14" s="2"/>
      <c r="Z14" s="2"/>
    </row>
    <row r="15">
      <c r="A15" s="1" t="s">
        <v>159</v>
      </c>
      <c r="B15" s="1" t="s">
        <v>144</v>
      </c>
      <c r="C15" s="2"/>
      <c r="D15" s="2"/>
      <c r="E15" s="2"/>
      <c r="F15" s="2"/>
      <c r="G15" s="2"/>
      <c r="H15" s="2"/>
      <c r="I15" s="2"/>
      <c r="J15" s="2"/>
      <c r="K15" s="2"/>
      <c r="L15" s="2"/>
      <c r="M15" s="2"/>
      <c r="N15" s="2"/>
      <c r="O15" s="2"/>
      <c r="P15" s="2"/>
      <c r="Q15" s="2"/>
      <c r="R15" s="2"/>
      <c r="S15" s="2"/>
      <c r="T15" s="2"/>
      <c r="U15" s="2"/>
      <c r="V15" s="2"/>
      <c r="W15" s="2"/>
      <c r="X15" s="2"/>
      <c r="Y15" s="2"/>
      <c r="Z15" s="2"/>
    </row>
    <row r="16">
      <c r="A16" s="1" t="s">
        <v>160</v>
      </c>
      <c r="B16" s="1" t="s">
        <v>144</v>
      </c>
      <c r="C16" s="2"/>
      <c r="D16" s="2"/>
      <c r="E16" s="2"/>
      <c r="F16" s="2"/>
      <c r="G16" s="2"/>
      <c r="H16" s="2"/>
      <c r="I16" s="2"/>
      <c r="J16" s="2"/>
      <c r="K16" s="2"/>
      <c r="L16" s="2"/>
      <c r="M16" s="2"/>
      <c r="N16" s="2"/>
      <c r="O16" s="2"/>
      <c r="P16" s="2"/>
      <c r="Q16" s="2"/>
      <c r="R16" s="2"/>
      <c r="S16" s="2"/>
      <c r="T16" s="2"/>
      <c r="U16" s="2"/>
      <c r="V16" s="2"/>
      <c r="W16" s="2"/>
      <c r="X16" s="2"/>
      <c r="Y16" s="2"/>
      <c r="Z16" s="2"/>
    </row>
    <row r="17">
      <c r="A17" s="1" t="s">
        <v>161</v>
      </c>
      <c r="B17" s="1" t="s">
        <v>162</v>
      </c>
      <c r="C17" s="2"/>
      <c r="D17" s="2"/>
      <c r="E17" s="2"/>
      <c r="F17" s="2"/>
      <c r="G17" s="2"/>
      <c r="H17" s="2"/>
      <c r="I17" s="2"/>
      <c r="J17" s="2"/>
      <c r="K17" s="2"/>
      <c r="L17" s="2"/>
      <c r="M17" s="2"/>
      <c r="N17" s="2"/>
      <c r="O17" s="2"/>
      <c r="P17" s="2"/>
      <c r="Q17" s="2"/>
      <c r="R17" s="2"/>
      <c r="S17" s="2"/>
      <c r="T17" s="2"/>
      <c r="U17" s="2"/>
      <c r="V17" s="2"/>
      <c r="W17" s="2"/>
      <c r="X17" s="2"/>
      <c r="Y17" s="2"/>
      <c r="Z17" s="2"/>
    </row>
    <row r="18">
      <c r="A18" s="1" t="s">
        <v>163</v>
      </c>
      <c r="B18" s="1" t="s">
        <v>144</v>
      </c>
      <c r="C18" s="2"/>
      <c r="D18" s="2"/>
      <c r="E18" s="2"/>
      <c r="F18" s="2"/>
      <c r="G18" s="2"/>
      <c r="H18" s="2"/>
      <c r="I18" s="2"/>
      <c r="J18" s="2"/>
      <c r="K18" s="2"/>
      <c r="L18" s="2"/>
      <c r="M18" s="2"/>
      <c r="N18" s="2"/>
      <c r="O18" s="2"/>
      <c r="P18" s="2"/>
      <c r="Q18" s="2"/>
      <c r="R18" s="2"/>
      <c r="S18" s="2"/>
      <c r="T18" s="2"/>
      <c r="U18" s="2"/>
      <c r="V18" s="2"/>
      <c r="W18" s="2"/>
      <c r="X18" s="2"/>
      <c r="Y18" s="2"/>
      <c r="Z18" s="2"/>
    </row>
    <row r="19">
      <c r="A19" s="1" t="s">
        <v>164</v>
      </c>
      <c r="B19" s="1" t="s">
        <v>144</v>
      </c>
      <c r="C19" s="2"/>
      <c r="D19" s="2"/>
      <c r="E19" s="2"/>
      <c r="F19" s="2"/>
      <c r="G19" s="2"/>
      <c r="H19" s="2"/>
      <c r="I19" s="2"/>
      <c r="J19" s="2"/>
      <c r="K19" s="2"/>
      <c r="L19" s="2"/>
      <c r="M19" s="2"/>
      <c r="N19" s="2"/>
      <c r="O19" s="2"/>
      <c r="P19" s="2"/>
      <c r="Q19" s="2"/>
      <c r="R19" s="2"/>
      <c r="S19" s="2"/>
      <c r="T19" s="2"/>
      <c r="U19" s="2"/>
      <c r="V19" s="2"/>
      <c r="W19" s="2"/>
      <c r="X19" s="2"/>
      <c r="Y19" s="2"/>
      <c r="Z19" s="2"/>
    </row>
    <row r="20">
      <c r="A20" s="1" t="s">
        <v>165</v>
      </c>
      <c r="B20" s="1" t="s">
        <v>144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t="s">
        <v>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167</v>
      </c>
      <c r="B22" s="1" t="s">
        <v>168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169</v>
      </c>
      <c r="B23" s="1" t="s">
        <v>170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171</v>
      </c>
      <c r="B24" s="1" t="s">
        <v>172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173</v>
      </c>
      <c r="B25" s="1" t="s">
        <v>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175</v>
      </c>
      <c r="B26" s="1" t="s">
        <v>176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177</v>
      </c>
      <c r="B2" s="1" t="s">
        <v>178</v>
      </c>
      <c r="C2" s="2"/>
      <c r="D2" s="2"/>
      <c r="E2" s="2"/>
      <c r="F2" s="2"/>
      <c r="G2" s="2"/>
      <c r="H2" s="2"/>
      <c r="I2" s="2"/>
      <c r="J2" s="2"/>
      <c r="K2" s="2"/>
      <c r="L2" s="2"/>
      <c r="M2" s="2"/>
      <c r="N2" s="2"/>
      <c r="O2" s="2"/>
      <c r="P2" s="2"/>
      <c r="Q2" s="2"/>
      <c r="R2" s="2"/>
      <c r="S2" s="2"/>
      <c r="T2" s="2"/>
      <c r="U2" s="2"/>
      <c r="V2" s="2"/>
      <c r="W2" s="2"/>
      <c r="X2" s="2"/>
      <c r="Y2" s="2"/>
      <c r="Z2" s="2"/>
    </row>
    <row r="3">
      <c r="A3" s="3" t="s">
        <v>179</v>
      </c>
      <c r="B3" s="1" t="s">
        <v>180</v>
      </c>
      <c r="C3" s="2"/>
      <c r="D3" s="2"/>
      <c r="E3" s="2"/>
      <c r="F3" s="2"/>
      <c r="G3" s="2"/>
      <c r="H3" s="2"/>
      <c r="I3" s="2"/>
      <c r="J3" s="2"/>
      <c r="K3" s="2"/>
      <c r="L3" s="2"/>
      <c r="M3" s="2"/>
      <c r="N3" s="2"/>
      <c r="O3" s="2"/>
      <c r="P3" s="2"/>
      <c r="Q3" s="2"/>
      <c r="R3" s="2"/>
      <c r="S3" s="2"/>
      <c r="T3" s="2"/>
      <c r="U3" s="2"/>
      <c r="V3" s="2"/>
      <c r="W3" s="2"/>
      <c r="X3" s="2"/>
      <c r="Y3" s="2"/>
      <c r="Z3" s="2"/>
    </row>
    <row r="4">
      <c r="A4" s="3" t="s">
        <v>181</v>
      </c>
      <c r="B4" s="1" t="s">
        <v>182</v>
      </c>
      <c r="C4" s="2"/>
      <c r="D4" s="2"/>
      <c r="E4" s="2"/>
      <c r="F4" s="2"/>
      <c r="G4" s="2"/>
      <c r="H4" s="2"/>
      <c r="I4" s="2"/>
      <c r="J4" s="2"/>
      <c r="K4" s="2"/>
      <c r="L4" s="2"/>
      <c r="M4" s="2"/>
      <c r="N4" s="2"/>
      <c r="O4" s="2"/>
      <c r="P4" s="2"/>
      <c r="Q4" s="2"/>
      <c r="R4" s="2"/>
      <c r="S4" s="2"/>
      <c r="T4" s="2"/>
      <c r="U4" s="2"/>
      <c r="V4" s="2"/>
      <c r="W4" s="2"/>
      <c r="X4" s="2"/>
      <c r="Y4" s="2"/>
      <c r="Z4" s="2"/>
    </row>
    <row r="5">
      <c r="A5" s="3" t="s">
        <v>183</v>
      </c>
      <c r="B5" s="1" t="s">
        <v>184</v>
      </c>
      <c r="C5" s="2"/>
      <c r="D5" s="2"/>
      <c r="E5" s="2"/>
      <c r="F5" s="2"/>
      <c r="G5" s="2"/>
      <c r="H5" s="2"/>
      <c r="I5" s="2"/>
      <c r="J5" s="2"/>
      <c r="K5" s="2"/>
      <c r="L5" s="2"/>
      <c r="M5" s="2"/>
      <c r="N5" s="2"/>
      <c r="O5" s="2"/>
      <c r="P5" s="2"/>
      <c r="Q5" s="2"/>
      <c r="R5" s="2"/>
      <c r="S5" s="2"/>
      <c r="T5" s="2"/>
      <c r="U5" s="2"/>
      <c r="V5" s="2"/>
      <c r="W5" s="2"/>
      <c r="X5" s="2"/>
      <c r="Y5" s="2"/>
      <c r="Z5" s="2"/>
    </row>
    <row r="6">
      <c r="A6" s="3" t="s">
        <v>185</v>
      </c>
      <c r="B6" s="1" t="s">
        <v>186</v>
      </c>
      <c r="C6" s="2"/>
      <c r="D6" s="2"/>
      <c r="E6" s="2"/>
      <c r="F6" s="2"/>
      <c r="G6" s="2"/>
      <c r="H6" s="2"/>
      <c r="I6" s="2"/>
      <c r="J6" s="2"/>
      <c r="K6" s="2"/>
      <c r="L6" s="2"/>
      <c r="M6" s="2"/>
      <c r="N6" s="2"/>
      <c r="O6" s="2"/>
      <c r="P6" s="2"/>
      <c r="Q6" s="2"/>
      <c r="R6" s="2"/>
      <c r="S6" s="2"/>
      <c r="T6" s="2"/>
      <c r="U6" s="2"/>
      <c r="V6" s="2"/>
      <c r="W6" s="2"/>
      <c r="X6" s="2"/>
      <c r="Y6" s="2"/>
      <c r="Z6" s="2"/>
    </row>
    <row r="7">
      <c r="A7" s="3" t="s">
        <v>187</v>
      </c>
      <c r="B7" s="1" t="s">
        <v>12</v>
      </c>
      <c r="C7" s="2"/>
      <c r="D7" s="2"/>
      <c r="E7" s="2"/>
      <c r="F7" s="2"/>
      <c r="G7" s="2"/>
      <c r="H7" s="2"/>
      <c r="I7" s="2"/>
      <c r="J7" s="2"/>
      <c r="K7" s="2"/>
      <c r="L7" s="2"/>
      <c r="M7" s="2"/>
      <c r="N7" s="2"/>
      <c r="O7" s="2"/>
      <c r="P7" s="2"/>
      <c r="Q7" s="2"/>
      <c r="R7" s="2"/>
      <c r="S7" s="2"/>
      <c r="T7" s="2"/>
      <c r="U7" s="2"/>
      <c r="V7" s="2"/>
      <c r="W7" s="2"/>
      <c r="X7" s="2"/>
      <c r="Y7" s="2"/>
      <c r="Z7" s="2"/>
    </row>
    <row r="8">
      <c r="A8" s="3" t="s">
        <v>188</v>
      </c>
      <c r="B8" s="1" t="s">
        <v>189</v>
      </c>
      <c r="C8" s="2"/>
      <c r="D8" s="2"/>
      <c r="E8" s="2"/>
      <c r="F8" s="2"/>
      <c r="G8" s="2"/>
      <c r="H8" s="2"/>
      <c r="I8" s="2"/>
      <c r="J8" s="2"/>
      <c r="K8" s="2"/>
      <c r="L8" s="2"/>
      <c r="M8" s="2"/>
      <c r="N8" s="2"/>
      <c r="O8" s="2"/>
      <c r="P8" s="2"/>
      <c r="Q8" s="2"/>
      <c r="R8" s="2"/>
      <c r="S8" s="2"/>
      <c r="T8" s="2"/>
      <c r="U8" s="2"/>
      <c r="V8" s="2"/>
      <c r="W8" s="2"/>
      <c r="X8" s="2"/>
      <c r="Y8" s="2"/>
      <c r="Z8" s="2"/>
    </row>
    <row r="9">
      <c r="A9" s="3" t="s">
        <v>190</v>
      </c>
      <c r="B9" s="4" t="s">
        <v>191</v>
      </c>
      <c r="C9" s="2"/>
      <c r="D9" s="2"/>
      <c r="E9" s="2"/>
      <c r="F9" s="2"/>
      <c r="G9" s="2"/>
      <c r="H9" s="2"/>
      <c r="I9" s="2"/>
      <c r="J9" s="2"/>
      <c r="K9" s="2"/>
      <c r="L9" s="2"/>
      <c r="M9" s="2"/>
      <c r="N9" s="2"/>
      <c r="O9" s="2"/>
      <c r="P9" s="2"/>
      <c r="Q9" s="2"/>
      <c r="R9" s="2"/>
      <c r="S9" s="2"/>
      <c r="T9" s="2"/>
      <c r="U9" s="2"/>
      <c r="V9" s="2"/>
      <c r="W9" s="2"/>
      <c r="X9" s="2"/>
      <c r="Y9" s="2"/>
      <c r="Z9" s="2"/>
    </row>
    <row r="10">
      <c r="A10" s="3" t="s">
        <v>192</v>
      </c>
      <c r="B10" s="1" t="s">
        <v>193</v>
      </c>
      <c r="C10" s="2"/>
      <c r="D10" s="2"/>
      <c r="E10" s="2"/>
      <c r="F10" s="2"/>
      <c r="G10" s="2"/>
      <c r="H10" s="2"/>
      <c r="I10" s="2"/>
      <c r="J10" s="2"/>
      <c r="K10" s="2"/>
      <c r="L10" s="2"/>
      <c r="M10" s="2"/>
      <c r="N10" s="2"/>
      <c r="O10" s="2"/>
      <c r="P10" s="2"/>
      <c r="Q10" s="2"/>
      <c r="R10" s="2"/>
      <c r="S10" s="2"/>
      <c r="T10" s="2"/>
      <c r="U10" s="2"/>
      <c r="V10" s="2"/>
      <c r="W10" s="2"/>
      <c r="X10" s="2"/>
      <c r="Y10" s="2"/>
      <c r="Z10" s="2"/>
    </row>
    <row r="11">
      <c r="A11" s="3" t="s">
        <v>194</v>
      </c>
      <c r="B11" s="1" t="s">
        <v>195</v>
      </c>
      <c r="C11" s="2"/>
      <c r="D11" s="2"/>
      <c r="E11" s="2"/>
      <c r="F11" s="2"/>
      <c r="G11" s="2"/>
      <c r="H11" s="2"/>
      <c r="I11" s="2"/>
      <c r="J11" s="2"/>
      <c r="K11" s="2"/>
      <c r="L11" s="2"/>
      <c r="M11" s="2"/>
      <c r="N11" s="2"/>
      <c r="O11" s="2"/>
      <c r="P11" s="2"/>
      <c r="Q11" s="2"/>
      <c r="R11" s="2"/>
      <c r="S11" s="2"/>
      <c r="T11" s="2"/>
      <c r="U11" s="2"/>
      <c r="V11" s="2"/>
      <c r="W11" s="2"/>
      <c r="X11" s="2"/>
      <c r="Y11" s="2"/>
      <c r="Z11" s="2"/>
    </row>
    <row r="12">
      <c r="A12" s="3" t="s">
        <v>196</v>
      </c>
      <c r="B12" s="1" t="s">
        <v>193</v>
      </c>
      <c r="C12" s="2"/>
      <c r="D12" s="2"/>
      <c r="E12" s="2"/>
      <c r="F12" s="2"/>
      <c r="G12" s="2"/>
      <c r="H12" s="2"/>
      <c r="I12" s="2"/>
      <c r="J12" s="2"/>
      <c r="K12" s="2"/>
      <c r="L12" s="2"/>
      <c r="M12" s="2"/>
      <c r="N12" s="2"/>
      <c r="O12" s="2"/>
      <c r="P12" s="2"/>
      <c r="Q12" s="2"/>
      <c r="R12" s="2"/>
      <c r="S12" s="2"/>
      <c r="T12" s="2"/>
      <c r="U12" s="2"/>
      <c r="V12" s="2"/>
      <c r="W12" s="2"/>
      <c r="X12" s="2"/>
      <c r="Y12" s="2"/>
      <c r="Z12" s="2"/>
    </row>
    <row r="13">
      <c r="A13" s="3" t="s">
        <v>197</v>
      </c>
      <c r="B13" s="1" t="s">
        <v>198</v>
      </c>
      <c r="C13" s="2"/>
      <c r="D13" s="2"/>
      <c r="E13" s="2"/>
      <c r="F13" s="2"/>
      <c r="G13" s="2"/>
      <c r="H13" s="2"/>
      <c r="I13" s="2"/>
      <c r="J13" s="2"/>
      <c r="K13" s="2"/>
      <c r="L13" s="2"/>
      <c r="M13" s="2"/>
      <c r="N13" s="2"/>
      <c r="O13" s="2"/>
      <c r="P13" s="2"/>
      <c r="Q13" s="2"/>
      <c r="R13" s="2"/>
      <c r="S13" s="2"/>
      <c r="T13" s="2"/>
      <c r="U13" s="2"/>
      <c r="V13" s="2"/>
      <c r="W13" s="2"/>
      <c r="X13" s="2"/>
      <c r="Y13" s="2"/>
      <c r="Z13" s="2"/>
    </row>
    <row r="14">
      <c r="A14" s="3" t="s">
        <v>199</v>
      </c>
      <c r="B14" s="1" t="s">
        <v>200</v>
      </c>
      <c r="C14" s="2"/>
      <c r="D14" s="2"/>
      <c r="E14" s="2"/>
      <c r="F14" s="2"/>
      <c r="G14" s="2"/>
      <c r="H14" s="2"/>
      <c r="I14" s="2"/>
      <c r="J14" s="2"/>
      <c r="K14" s="2"/>
      <c r="L14" s="2"/>
      <c r="M14" s="2"/>
      <c r="N14" s="2"/>
      <c r="O14" s="2"/>
      <c r="P14" s="2"/>
      <c r="Q14" s="2"/>
      <c r="R14" s="2"/>
      <c r="S14" s="2"/>
      <c r="T14" s="2"/>
      <c r="U14" s="2"/>
      <c r="V14" s="2"/>
      <c r="W14" s="2"/>
      <c r="X14" s="2"/>
      <c r="Y14" s="2"/>
      <c r="Z14" s="2"/>
    </row>
    <row r="15">
      <c r="A15" s="3" t="s">
        <v>201</v>
      </c>
      <c r="B15" s="1" t="s">
        <v>198</v>
      </c>
      <c r="C15" s="2"/>
      <c r="D15" s="2"/>
      <c r="E15" s="2"/>
      <c r="F15" s="2"/>
      <c r="G15" s="2"/>
      <c r="H15" s="2"/>
      <c r="I15" s="2"/>
      <c r="J15" s="2"/>
      <c r="K15" s="2"/>
      <c r="L15" s="2"/>
      <c r="M15" s="2"/>
      <c r="N15" s="2"/>
      <c r="O15" s="2"/>
      <c r="P15" s="2"/>
      <c r="Q15" s="2"/>
      <c r="R15" s="2"/>
      <c r="S15" s="2"/>
      <c r="T15" s="2"/>
      <c r="U15" s="2"/>
      <c r="V15" s="2"/>
      <c r="W15" s="2"/>
      <c r="X15" s="2"/>
      <c r="Y15" s="2"/>
      <c r="Z15" s="2"/>
    </row>
    <row r="16">
      <c r="A16" s="3" t="s">
        <v>202</v>
      </c>
      <c r="B16" s="1" t="s">
        <v>203</v>
      </c>
      <c r="C16" s="2"/>
      <c r="D16" s="2"/>
      <c r="E16" s="2"/>
      <c r="F16" s="2"/>
      <c r="G16" s="2"/>
      <c r="H16" s="2"/>
      <c r="I16" s="2"/>
      <c r="J16" s="2"/>
      <c r="K16" s="2"/>
      <c r="L16" s="2"/>
      <c r="M16" s="2"/>
      <c r="N16" s="2"/>
      <c r="O16" s="2"/>
      <c r="P16" s="2"/>
      <c r="Q16" s="2"/>
      <c r="R16" s="2"/>
      <c r="S16" s="2"/>
      <c r="T16" s="2"/>
      <c r="U16" s="2"/>
      <c r="V16" s="2"/>
      <c r="W16" s="2"/>
      <c r="X16" s="2"/>
      <c r="Y16" s="2"/>
      <c r="Z16" s="2"/>
    </row>
    <row r="17">
      <c r="A17" s="3" t="s">
        <v>204</v>
      </c>
      <c r="B17" s="1" t="s">
        <v>205</v>
      </c>
      <c r="C17" s="2"/>
      <c r="D17" s="2"/>
      <c r="E17" s="2"/>
      <c r="F17" s="2"/>
      <c r="G17" s="2"/>
      <c r="H17" s="2"/>
      <c r="I17" s="2"/>
      <c r="J17" s="2"/>
      <c r="K17" s="2"/>
      <c r="L17" s="2"/>
      <c r="M17" s="2"/>
      <c r="N17" s="2"/>
      <c r="O17" s="2"/>
      <c r="P17" s="2"/>
      <c r="Q17" s="2"/>
      <c r="R17" s="2"/>
      <c r="S17" s="2"/>
      <c r="T17" s="2"/>
      <c r="U17" s="2"/>
      <c r="V17" s="2"/>
      <c r="W17" s="2"/>
      <c r="X17" s="2"/>
      <c r="Y17" s="2"/>
      <c r="Z17" s="2"/>
    </row>
    <row r="18">
      <c r="A18" s="3" t="s">
        <v>206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208</v>
      </c>
      <c r="B20" s="1">
        <v>11.01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209</v>
      </c>
      <c r="B21" s="1">
        <v>11.01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210</v>
      </c>
      <c r="B22" s="1">
        <v>11.01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211</v>
      </c>
      <c r="B23" s="1">
        <v>11.05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212</v>
      </c>
      <c r="B24" s="1">
        <v>11.01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213</v>
      </c>
      <c r="B25" s="1">
        <v>11.01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214</v>
      </c>
      <c r="B26" s="1">
        <v>11.01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215</v>
      </c>
      <c r="B27" s="1">
        <v>11.05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216</v>
      </c>
      <c r="B28" s="1">
        <v>29.078949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217</v>
      </c>
      <c r="B29" s="1">
        <v>798.0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218</v>
      </c>
      <c r="B30" s="1">
        <v>798.0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219</v>
      </c>
      <c r="B31" s="1">
        <v>10572.0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220</v>
      </c>
      <c r="B32" s="1">
        <v>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221</v>
      </c>
      <c r="B33" s="1">
        <v>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222</v>
      </c>
      <c r="B34" s="1">
        <v>5.0083684E7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223</v>
      </c>
      <c r="B35" s="1">
        <v>10.47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224</v>
      </c>
      <c r="B36" s="1">
        <v>13.14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225</v>
      </c>
      <c r="B37" s="1">
        <v>11.03148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226</v>
      </c>
      <c r="B38" s="1">
        <v>10.819985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227</v>
      </c>
      <c r="B39" s="1" t="s">
        <v>228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229</v>
      </c>
      <c r="B40" s="1">
        <v>1.6852544E8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230</v>
      </c>
      <c r="B41" s="1">
        <v>1.1557525E7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231</v>
      </c>
      <c r="B42" s="1">
        <v>4532460.0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232</v>
      </c>
      <c r="B43" s="1">
        <v>28.0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233</v>
      </c>
      <c r="B44" s="1">
        <v>190.0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234</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235</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236</v>
      </c>
      <c r="B47" s="1">
        <v>0.2235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237</v>
      </c>
      <c r="B48" s="1">
        <v>2.52952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238</v>
      </c>
      <c r="B49" s="1">
        <v>1.49705E7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239</v>
      </c>
      <c r="B50" s="1">
        <v>-0.358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240</v>
      </c>
      <c r="B51" s="1">
        <v>1.7039808E9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241</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242</v>
      </c>
      <c r="B53" s="1">
        <v>1.7197056E9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243</v>
      </c>
      <c r="B54" s="1">
        <v>1.301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244</v>
      </c>
      <c r="B55" s="1">
        <v>5452818.0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245</v>
      </c>
      <c r="B56" s="1">
        <v>0.38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246</v>
      </c>
      <c r="B57" s="1">
        <v>0.05348611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247</v>
      </c>
      <c r="B58" s="1">
        <v>0.23713636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248</v>
      </c>
      <c r="B59" s="1" t="s">
        <v>249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250</v>
      </c>
      <c r="B60" s="1" t="s">
        <v>251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252</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253</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254</v>
      </c>
      <c r="B63" s="1" t="s">
        <v>255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256</v>
      </c>
      <c r="B64" s="1" t="s">
        <v>257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258</v>
      </c>
      <c r="B65" s="1">
        <v>1.6887366E9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259</v>
      </c>
      <c r="B66" s="1" t="s">
        <v>260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261</v>
      </c>
      <c r="B67" s="1" t="s">
        <v>262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263</v>
      </c>
      <c r="B68" s="1" t="s">
        <v>264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265</v>
      </c>
      <c r="B69" s="1" t="s">
        <v>266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267</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268</v>
      </c>
      <c r="B71" s="1">
        <v>11.05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269</v>
      </c>
      <c r="B72" s="1" t="s">
        <v>270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271</v>
      </c>
      <c r="B73" s="1">
        <v>572396.0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272</v>
      </c>
      <c r="B74" s="1">
        <v>0.038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273</v>
      </c>
      <c r="B75" s="1">
        <v>530000.0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274</v>
      </c>
      <c r="B76" s="1">
        <v>0.385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275</v>
      </c>
      <c r="B77" s="1">
        <v>0.513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276</v>
      </c>
      <c r="B78" s="1">
        <v>-0.00433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277</v>
      </c>
      <c r="B79" s="1">
        <v>-555402.0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278</v>
      </c>
      <c r="B80" s="1">
        <v>-714399.0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279</v>
      </c>
      <c r="B81" s="1">
        <v>0.494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280</v>
      </c>
      <c r="B82" s="1" t="s">
        <v>228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281</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282</v>
      </c>
      <c r="B3" s="2"/>
      <c r="C3" s="2"/>
      <c r="D3" s="2"/>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2"/>
      <c r="R3" s="2"/>
      <c r="S3" s="2"/>
      <c r="T3" s="2"/>
      <c r="U3" s="2"/>
      <c r="V3" s="2"/>
      <c r="W3" s="2"/>
      <c r="X3" s="2"/>
      <c r="Y3" s="2"/>
      <c r="Z3" s="2"/>
    </row>
    <row r="4">
      <c r="A4" s="3" t="s">
        <v>67</v>
      </c>
      <c r="B4" s="1">
        <v>16.0</v>
      </c>
      <c r="C4" s="1">
        <v>37.0</v>
      </c>
      <c r="D4" s="1">
        <v>-31.0</v>
      </c>
      <c r="E4" s="2"/>
      <c r="F4" s="2"/>
      <c r="G4" s="2"/>
      <c r="H4" s="2"/>
      <c r="I4" s="2"/>
      <c r="J4" s="2"/>
      <c r="K4" s="2"/>
      <c r="L4" s="2"/>
      <c r="M4" s="2"/>
      <c r="N4" s="2"/>
      <c r="O4" s="2"/>
      <c r="P4" s="2"/>
      <c r="Q4" s="2"/>
      <c r="R4" s="2"/>
      <c r="S4" s="2"/>
      <c r="T4" s="2"/>
      <c r="U4" s="2"/>
      <c r="V4" s="2"/>
      <c r="W4" s="2"/>
      <c r="X4" s="2"/>
      <c r="Y4" s="2"/>
      <c r="Z4" s="2"/>
    </row>
    <row r="5">
      <c r="A5" s="3" t="s">
        <v>283</v>
      </c>
      <c r="B5" s="1">
        <v>3.0</v>
      </c>
      <c r="C5" s="1">
        <v>2.0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284</v>
      </c>
      <c r="L7" s="1" t="str">
        <f>IF(P3*FORECAST(P2,B3:P3,B2:P2)&gt;0,FORECAST(P2,B3:P3,B2:P2),O3)*$X$1 * (1+0.02)/(0.0789-0.02)</f>
        <v>#N/A</v>
      </c>
      <c r="M7" s="2"/>
      <c r="N7" s="2"/>
      <c r="O7" s="2"/>
      <c r="P7" s="2"/>
      <c r="Q7" s="2"/>
      <c r="R7" s="2"/>
      <c r="S7" s="2"/>
      <c r="T7" s="2"/>
      <c r="U7" s="2"/>
      <c r="V7" s="2"/>
      <c r="W7" s="2"/>
      <c r="X7" s="2"/>
      <c r="Y7" s="2"/>
      <c r="Z7" s="2"/>
    </row>
    <row r="8">
      <c r="A8" s="2"/>
      <c r="B8" s="2"/>
      <c r="C8" s="2"/>
      <c r="D8" s="2"/>
      <c r="E8" s="2"/>
      <c r="F8" s="2"/>
      <c r="G8" s="2"/>
      <c r="H8" s="2"/>
      <c r="I8" s="2"/>
      <c r="J8" s="2"/>
      <c r="K8" s="1" t="s">
        <v>285</v>
      </c>
      <c r="L8" s="1" t="str">
        <f t="array" ref="L8">NPV(0.0789,F3:P3)</f>
        <v>#N/A</v>
      </c>
      <c r="M8" s="2"/>
      <c r="N8" s="2"/>
      <c r="O8" s="2"/>
      <c r="P8" s="2"/>
      <c r="Q8" s="2"/>
      <c r="R8" s="2"/>
      <c r="S8" s="2"/>
      <c r="T8" s="2"/>
      <c r="U8" s="2"/>
      <c r="V8" s="2"/>
      <c r="W8" s="2"/>
      <c r="X8" s="2"/>
      <c r="Y8" s="2"/>
      <c r="Z8" s="2"/>
    </row>
    <row r="9">
      <c r="A9" s="2"/>
      <c r="B9" s="2"/>
      <c r="C9" s="2"/>
      <c r="D9" s="2"/>
      <c r="E9" s="2"/>
      <c r="F9" s="2"/>
      <c r="G9" s="2"/>
      <c r="H9" s="2"/>
      <c r="I9" s="2"/>
      <c r="J9" s="2"/>
      <c r="K9" s="1" t="s">
        <v>286</v>
      </c>
      <c r="L9" s="1" t="str">
        <f t="array" ref="L9">NPV(0.0789,F16:P16)</f>
        <v>#N/A</v>
      </c>
      <c r="M9" s="2"/>
      <c r="N9" s="2"/>
      <c r="O9" s="2"/>
      <c r="P9" s="2"/>
      <c r="Q9" s="2"/>
      <c r="R9" s="2"/>
      <c r="S9" s="2"/>
      <c r="T9" s="2"/>
      <c r="U9" s="2"/>
      <c r="V9" s="2"/>
      <c r="W9" s="2"/>
      <c r="X9" s="2"/>
      <c r="Y9" s="2"/>
      <c r="Z9" s="2"/>
    </row>
    <row r="10">
      <c r="A10" s="2"/>
      <c r="B10" s="2"/>
      <c r="C10" s="2"/>
      <c r="D10" s="2"/>
      <c r="E10" s="2"/>
      <c r="F10" s="2"/>
      <c r="G10" s="2"/>
      <c r="H10" s="2"/>
      <c r="I10" s="2"/>
      <c r="J10" s="2"/>
      <c r="K10" s="1" t="s">
        <v>287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288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289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t="str">
        <f>IF(P3*FORECAST(P2,B3:P3,B2:P2)&gt;0,FORECAST(P2,B3:P3,B2:P2),O3)*$X$1 * (1+0.02)/(0.0789-0.02)</f>
        <v>#N/A</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19</v>
      </c>
      <c r="B3" s="5">
        <v>0.0</v>
      </c>
      <c r="C3" s="5">
        <v>0.0</v>
      </c>
      <c r="D3" s="5">
        <v>3.0</v>
      </c>
      <c r="E3" s="1">
        <f>IF(D3*FORECAST(E2,B3:D3,B2:D2)&gt;0,FORECAST(E2,B3:D3,B2:D2),D3)*$X$1</f>
        <v>4</v>
      </c>
      <c r="F3" s="1">
        <f>IF(E3*FORECAST(F2,B3:E3,B2:E2)&gt;0,FORECAST(F2,B3:E3,B2:E2),E3)*$X$1</f>
        <v>5.5</v>
      </c>
      <c r="G3" s="1">
        <f>IF(F3*FORECAST(G2,B3:F3,B2:F2)&gt;0,FORECAST(G2,B3:F3,B2:F2),F3)*$X$1</f>
        <v>7</v>
      </c>
      <c r="H3" s="1">
        <f>IF(G3*FORECAST(H2,B3:G3,B2:G2)&gt;0,FORECAST(H2,B3:G3,B2:G2),G3)*$X$1</f>
        <v>8.5</v>
      </c>
      <c r="I3" s="1">
        <f>IF(H3*FORECAST(I2,B3:H3,B2:H2)&gt;0,FORECAST(I2,B3:H3,B2:H2),H3)*$X$1</f>
        <v>10</v>
      </c>
      <c r="J3" s="1">
        <f>IF(I3*FORECAST(J2,B3:I3,B2:I2)&gt;0,FORECAST(J2,B3:I3,B2:I2),I3)*$X$1</f>
        <v>11.5</v>
      </c>
      <c r="K3" s="1">
        <f>IF(J3*FORECAST(K2,B3:J3,B2:J2)&gt;0,FORECAST(K2,B3:J3,B2:J2),J3)*$X$1</f>
        <v>13</v>
      </c>
      <c r="L3" s="5">
        <f>IF(K3*FORECAST(L2,B3:K3,B2:K2)&gt;0,FORECAST(L2,B3:K3,B2:K2),K3)*$X$1</f>
        <v>14.5</v>
      </c>
      <c r="M3" s="5">
        <f>IF(L3*FORECAST(M2,B3:L3,B2:L2)&gt;0,FORECAST(M2,B3:L3,B2:L2),L3)*$X$1</f>
        <v>16</v>
      </c>
      <c r="N3" s="5">
        <f>IF(M3*FORECAST(N2,B3:M3,B2:M2)&gt;0,FORECAST(N2,B3:M3,B2:M2),M3)*$X$1</f>
        <v>17.5</v>
      </c>
      <c r="O3" s="5">
        <f>IF(N3*FORECAST(O2,B3:N3,B2:N2)&gt;0,FORECAST(O2,B3:N3,B2:N2),N3)*$X$1</f>
        <v>19</v>
      </c>
      <c r="P3" s="5">
        <f>IF(O3*FORECAST(P2,B3:O3,B2:O2)&gt;0,FORECAST(P2,B3:O3,B2:O2),O3)*$X$1</f>
        <v>20.5</v>
      </c>
      <c r="Q3" s="2"/>
      <c r="R3" s="2"/>
      <c r="S3" s="2"/>
      <c r="T3" s="2"/>
      <c r="U3" s="2"/>
      <c r="V3" s="2"/>
      <c r="W3" s="2"/>
      <c r="X3" s="2"/>
      <c r="Y3" s="2"/>
      <c r="Z3" s="2"/>
    </row>
    <row r="4">
      <c r="A4" s="3" t="s">
        <v>67</v>
      </c>
      <c r="B4" s="1">
        <v>16.0</v>
      </c>
      <c r="C4" s="1">
        <v>37.0</v>
      </c>
      <c r="D4" s="1">
        <v>-31.0</v>
      </c>
      <c r="E4" s="2"/>
      <c r="F4" s="2"/>
      <c r="G4" s="2"/>
      <c r="H4" s="2"/>
      <c r="I4" s="2"/>
      <c r="J4" s="2"/>
      <c r="K4" s="2"/>
      <c r="L4" s="2"/>
      <c r="M4" s="2"/>
      <c r="N4" s="2"/>
      <c r="O4" s="2"/>
      <c r="P4" s="2"/>
      <c r="Q4" s="2"/>
      <c r="R4" s="2"/>
      <c r="S4" s="2"/>
      <c r="T4" s="2"/>
      <c r="U4" s="2"/>
      <c r="V4" s="2"/>
      <c r="W4" s="2"/>
      <c r="X4" s="2"/>
      <c r="Y4" s="2"/>
      <c r="Z4" s="2"/>
    </row>
    <row r="5">
      <c r="A5" s="3" t="s">
        <v>283</v>
      </c>
      <c r="B5" s="1">
        <v>3.0</v>
      </c>
      <c r="C5" s="1">
        <v>2.0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284</v>
      </c>
      <c r="L7" s="1">
        <f>IF(P3*FORECAST(P2,B3:P3,B2:P2)&gt;0,FORECAST(P2,B3:P3,B2:P2),O3)*$X$1 * (1+0.02)/(0.0789-0.02)</f>
        <v>355.008489</v>
      </c>
      <c r="M7" s="2"/>
      <c r="N7" s="2"/>
      <c r="O7" s="2"/>
      <c r="P7" s="2"/>
      <c r="Q7" s="2"/>
      <c r="R7" s="2"/>
      <c r="S7" s="2"/>
      <c r="T7" s="2"/>
      <c r="U7" s="2"/>
      <c r="V7" s="2"/>
      <c r="W7" s="2"/>
      <c r="X7" s="2"/>
      <c r="Y7" s="2"/>
      <c r="Z7" s="2"/>
    </row>
    <row r="8">
      <c r="A8" s="2"/>
      <c r="B8" s="2"/>
      <c r="C8" s="2"/>
      <c r="D8" s="2"/>
      <c r="E8" s="2"/>
      <c r="F8" s="2"/>
      <c r="G8" s="2"/>
      <c r="H8" s="2"/>
      <c r="I8" s="2"/>
      <c r="J8" s="2"/>
      <c r="K8" s="1" t="s">
        <v>285</v>
      </c>
      <c r="L8" s="6">
        <f t="array" ref="L8">NPV(0.0789,F3:P3)</f>
        <v>85.22236828</v>
      </c>
      <c r="M8" s="2"/>
      <c r="N8" s="2"/>
      <c r="O8" s="2"/>
      <c r="P8" s="2"/>
      <c r="Q8" s="2"/>
      <c r="R8" s="2"/>
      <c r="S8" s="2"/>
      <c r="T8" s="2"/>
      <c r="U8" s="2"/>
      <c r="V8" s="2"/>
      <c r="W8" s="2"/>
      <c r="X8" s="2"/>
      <c r="Y8" s="2"/>
      <c r="Z8" s="2"/>
    </row>
    <row r="9">
      <c r="A9" s="2"/>
      <c r="B9" s="2"/>
      <c r="C9" s="2"/>
      <c r="D9" s="2"/>
      <c r="E9" s="2"/>
      <c r="F9" s="2"/>
      <c r="G9" s="2"/>
      <c r="H9" s="2"/>
      <c r="I9" s="2"/>
      <c r="J9" s="2"/>
      <c r="K9" s="1" t="s">
        <v>286</v>
      </c>
      <c r="L9" s="6">
        <f t="array" ref="L9">NPV(0.0789,F16:P16)</f>
        <v>153.9733695</v>
      </c>
      <c r="M9" s="2"/>
      <c r="N9" s="2"/>
      <c r="O9" s="2"/>
      <c r="P9" s="2"/>
      <c r="Q9" s="2"/>
      <c r="R9" s="2"/>
      <c r="S9" s="2"/>
      <c r="T9" s="2"/>
      <c r="U9" s="2"/>
      <c r="V9" s="2"/>
      <c r="W9" s="2"/>
      <c r="X9" s="2"/>
      <c r="Y9" s="2"/>
      <c r="Z9" s="2"/>
    </row>
    <row r="10">
      <c r="A10" s="2"/>
      <c r="B10" s="2"/>
      <c r="C10" s="2"/>
      <c r="D10" s="2"/>
      <c r="E10" s="2"/>
      <c r="F10" s="2"/>
      <c r="G10" s="2"/>
      <c r="H10" s="2"/>
      <c r="I10" s="2"/>
      <c r="J10" s="2"/>
      <c r="K10" s="1" t="s">
        <v>287</v>
      </c>
      <c r="L10" s="6">
        <f>L8 + L9</f>
        <v>239.1957378</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288</v>
      </c>
      <c r="L12" s="6">
        <f>L10 - L11</f>
        <v>270.1957378</v>
      </c>
      <c r="M12" s="2"/>
      <c r="N12" s="2"/>
      <c r="O12" s="2"/>
      <c r="P12" s="2"/>
      <c r="Q12" s="2"/>
      <c r="R12" s="2"/>
      <c r="S12" s="2"/>
      <c r="T12" s="2"/>
      <c r="U12" s="2"/>
      <c r="V12" s="2"/>
      <c r="W12" s="2"/>
      <c r="X12" s="2"/>
      <c r="Y12" s="2"/>
      <c r="Z12" s="2"/>
    </row>
    <row r="13">
      <c r="A13" s="2"/>
      <c r="B13" s="2"/>
      <c r="C13" s="2"/>
      <c r="D13" s="2"/>
      <c r="E13" s="2"/>
      <c r="F13" s="2"/>
      <c r="G13" s="2"/>
      <c r="H13" s="2"/>
      <c r="I13" s="2"/>
      <c r="J13" s="2"/>
      <c r="K13" s="1" t="s">
        <v>289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27.01957378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355.008489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