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<sst xmlns="http://schemas.openxmlformats.org/spreadsheetml/2006/main" count="546" uniqueCount="474">
  <si>
    <t>ticker</t>
  </si>
  <si>
    <t>ALAB</t>
  </si>
  <si>
    <t>nombre</t>
  </si>
  <si>
    <t>ASTERA LABS INC</t>
  </si>
  <si>
    <t>empresa</t>
  </si>
  <si>
    <t>Semiconductors</t>
  </si>
  <si>
    <t>Open</t>
  </si>
  <si>
    <t>Target Price</t>
  </si>
  <si>
    <t>Upside</t>
  </si>
  <si>
    <t>-120.54%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</si>
  <si>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</si>
  <si>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</si>
  <si>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</si>
  <si>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</si>
  <si>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</si>
  <si>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</si>
  <si>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</si>
  <si>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</si>
  <si>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</si>
  <si>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</si>
  <si>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</si>
  <si>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</si>
  <si>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</si>
  <si>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</si>
  <si>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</si>
  <si>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</si>
  <si>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</si>
  <si>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</si>
  <si>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</si>
  <si>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</si>
  <si>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</si>
  <si>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</si>
  <si>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</si>
  <si>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</si>
  <si>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</si>
  <si>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</si>
  <si>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</si>
  <si>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</si>
  <si>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</si>
  <si>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</si>
  <si>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</si>
  <si>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</si>
  <si>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</si>
  <si>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</si>
  <si>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</si>
  <si>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</si>
  <si>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</si>
  <si>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</si>
  <si>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</si>
  <si>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</si>
  <si>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</si>
  <si>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</si>
  <si>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</si>
  <si>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</si>
  <si>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</si>
  <si>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</si>
  <si>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</si>
  <si>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</si>
  <si>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</si>
  <si>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</si>
  <si>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</si>
  <si>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</si>
  <si>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</si>
  <si>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</si>
  <si>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</si>
  <si>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</si>
  <si>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</si>
  <si>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</si>
  <si>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</si>
  <si>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</si>
  <si>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</si>
  <si>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</si>
  <si>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</si>
  <si>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</si>
  <si>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</si>
  <si>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</si>
  <si>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</si>
  <si>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</si>
  <si>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</si>
  <si>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t>
  </si>
  <si>
    <t>-2.32</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</si>
  <si>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</si>
  <si>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</si>
  <si>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</si>
  <si>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</si>
  <si>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</si>
  <si>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</si>
  <si>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</si>
  <si>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</si>
  <si>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</si>
  <si>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</si>
  <si>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</si>
  <si>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</si>
  <si>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</si>
  <si>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</si>
  <si>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</si>
  <si>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</si>
  <si>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</si>
  <si>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</si>
  <si>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</si>
  <si>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</si>
  <si>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</si>
  <si>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</si>
  <si>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</si>
  <si>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</si>
  <si>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</si>
  <si>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</si>
  <si>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</si>
  <si>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</si>
  <si>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</si>
  <si>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</si>
  <si>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</si>
  <si>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</si>
  <si>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-0.71</t>
  </si>
  <si>
    <t>Basic EPS - Continuing Operations</t>
  </si>
  <si>
    <t>Basic Weighted Average Shares Outstanding</t>
  </si>
  <si>
    <t>Net EPS - Diluted</t>
  </si>
  <si>
    <t>Diluted EPS - Continuing Operations</t>
  </si>
  <si>
    <t>Diluted Weighted Average Shares Outstanding</t>
  </si>
  <si>
    <t>Normalized Basic EPS</t>
  </si>
  <si>
    <t>-1.05</t>
  </si>
  <si>
    <t>-0.39</t>
  </si>
  <si>
    <t>Normalized Diluted EPS</t>
  </si>
  <si>
    <t>EBITDA</t>
  </si>
  <si>
    <t>EBITA</t>
  </si>
  <si>
    <t>EBIT</t>
  </si>
  <si>
    <t>EBITDAR</t>
  </si>
  <si>
    <t>Effective Tax Rate - (Ratio)</t>
  </si>
  <si>
    <t>-1.33</t>
  </si>
  <si>
    <t>-14.42</t>
  </si>
  <si>
    <t>Current Domestic Taxes</t>
  </si>
  <si>
    <t>Current Foreign Taxes</t>
  </si>
  <si>
    <t>Total Current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</si>
  <si>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</si>
  <si>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</si>
  <si>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</si>
  <si>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</si>
  <si>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</si>
  <si>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</si>
  <si>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</si>
  <si>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</si>
  <si>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</si>
  <si>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</si>
  <si>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</si>
  <si>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</si>
  <si>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</si>
  <si>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-9.04</t>
  </si>
  <si>
    <t>Return on Total Capital</t>
  </si>
  <si>
    <t>-11.1</t>
  </si>
  <si>
    <t>Return On Equity %</t>
  </si>
  <si>
    <t>-16.05</t>
  </si>
  <si>
    <t>Return on Common Equity</t>
  </si>
  <si>
    <t>28.7</t>
  </si>
  <si>
    <t>Margin Analysis</t>
  </si>
  <si>
    <t>Gross Profit Margin %</t>
  </si>
  <si>
    <t>73.47</t>
  </si>
  <si>
    <t>68.94</t>
  </si>
  <si>
    <t>SG&amp;A Margin</t>
  </si>
  <si>
    <t>56.55</t>
  </si>
  <si>
    <t>31.02</t>
  </si>
  <si>
    <t>EBITDA Margin %</t>
  </si>
  <si>
    <t>-74.35</t>
  </si>
  <si>
    <t>-23.94</t>
  </si>
  <si>
    <t>EBITA Margin %</t>
  </si>
  <si>
    <t>-75.36</t>
  </si>
  <si>
    <t>-25.47</t>
  </si>
  <si>
    <t>EBIT Margin %</t>
  </si>
  <si>
    <t>Income From Continuing Operations Margin %</t>
  </si>
  <si>
    <t>-73.05</t>
  </si>
  <si>
    <t>-22.68</t>
  </si>
  <si>
    <t>Net Income Margin %</t>
  </si>
  <si>
    <t>Net Avail. For Common Margin %</t>
  </si>
  <si>
    <t>Normalized Net Income Margin</t>
  </si>
  <si>
    <t>-45.06</t>
  </si>
  <si>
    <t>-12.39</t>
  </si>
  <si>
    <t>Levered Free Cash Flow Margin</t>
  </si>
  <si>
    <t>-6.86</t>
  </si>
  <si>
    <t>Unlevered Free Cash Flow Margin</t>
  </si>
  <si>
    <t>Asset Turnover</t>
  </si>
  <si>
    <t>0.57</t>
  </si>
  <si>
    <t>Fixed Assets Turnover</t>
  </si>
  <si>
    <t>28.12</t>
  </si>
  <si>
    <t>Receivables Turnover (Average Receivables)</t>
  </si>
  <si>
    <t>12.15</t>
  </si>
  <si>
    <t>Inventory Turnover (Average Inventory)</t>
  </si>
  <si>
    <t>1.36</t>
  </si>
  <si>
    <t>Short Term Liquidity</t>
  </si>
  <si>
    <t>Current Ratio</t>
  </si>
  <si>
    <t>5.14</t>
  </si>
  <si>
    <t>5.3</t>
  </si>
  <si>
    <t>Quick Ratio</t>
  </si>
  <si>
    <t>4.34</t>
  </si>
  <si>
    <t>4.49</t>
  </si>
  <si>
    <t>Operating Cash Flow to Current Liabilities</t>
  </si>
  <si>
    <t>-0.9</t>
  </si>
  <si>
    <t>-0.36</t>
  </si>
  <si>
    <t>Days Sales Outstanding (Average Receivables)</t>
  </si>
  <si>
    <t>30.03</t>
  </si>
  <si>
    <t>Days Outstanding Inventory (Average Inventory)</t>
  </si>
  <si>
    <t>268.77</t>
  </si>
  <si>
    <t>Average Days Payable Outstanding</t>
  </si>
  <si>
    <t>97.32</t>
  </si>
  <si>
    <t>Cash Conversion Cycle (Average Days)</t>
  </si>
  <si>
    <t>201.48</t>
  </si>
  <si>
    <t>Long Term Solvency</t>
  </si>
  <si>
    <t>Total Debt/Equity</t>
  </si>
  <si>
    <t>1.15</t>
  </si>
  <si>
    <t>1.86</t>
  </si>
  <si>
    <t>Total Debt / Total Capital</t>
  </si>
  <si>
    <t>1.14</t>
  </si>
  <si>
    <t>1.83</t>
  </si>
  <si>
    <t>LT Debt/Equity</t>
  </si>
  <si>
    <t>0.21</t>
  </si>
  <si>
    <t>0.49</t>
  </si>
  <si>
    <t>Long-Term Debt / Total Capital</t>
  </si>
  <si>
    <t>Total Liabilities / Total Assets</t>
  </si>
  <si>
    <t>19.79</t>
  </si>
  <si>
    <t>19.8</t>
  </si>
  <si>
    <t>Total Debt / EBITDA</t>
  </si>
  <si>
    <t>-0.03</t>
  </si>
  <si>
    <t>-0.11</t>
  </si>
  <si>
    <t>Net Debt / EBITDA</t>
  </si>
  <si>
    <t>2.82</t>
  </si>
  <si>
    <t>5.73</t>
  </si>
  <si>
    <t>Total Debt / (EBITDA - Capex)</t>
  </si>
  <si>
    <t>-0.1</t>
  </si>
  <si>
    <t>Net Debt / (EBITDA - Capex)</t>
  </si>
  <si>
    <t>2.64</t>
  </si>
  <si>
    <t>5.17</t>
  </si>
  <si>
    <t>Growth Over Prior Year</t>
  </si>
  <si>
    <t>Total Revenues, 1 Yr. Growth %</t>
  </si>
  <si>
    <t>44.97</t>
  </si>
  <si>
    <t>Gross Profit, 1 Yr. Growth %</t>
  </si>
  <si>
    <t>36.04</t>
  </si>
  <si>
    <t>EBITDA, 1 Yr. Growth %</t>
  </si>
  <si>
    <t>-53.33</t>
  </si>
  <si>
    <t>EBITA, 1 Yr. Growth %</t>
  </si>
  <si>
    <t>EBIT, 1 Yr. Growth %</t>
  </si>
  <si>
    <t>Earnings From Cont. Operations, 1 Yr. Growth %</t>
  </si>
  <si>
    <t>Net Income, 1 Yr. Growth %</t>
  </si>
  <si>
    <t>Normalized Net Income, 1 Yr. Growth %</t>
  </si>
  <si>
    <t>-60.15</t>
  </si>
  <si>
    <t>Diluted EPS Before Extra, 1 Yr. Growth %</t>
  </si>
  <si>
    <t>-58.58</t>
  </si>
  <si>
    <t>Accounts Receivable, 1 Yr. Growth %</t>
  </si>
  <si>
    <t>-22.26</t>
  </si>
  <si>
    <t>Inventory, 1 Yr. Growth %</t>
  </si>
  <si>
    <t>-16.55</t>
  </si>
  <si>
    <t>Net Property, Plant and Equip., 1 Yr. Growth %</t>
  </si>
  <si>
    <t>33.71</t>
  </si>
  <si>
    <t>Total Assets, 1 Yr. Growth %</t>
  </si>
  <si>
    <t>-7.29</t>
  </si>
  <si>
    <t>Tangible Book Value, 1 Yr. Growth %</t>
  </si>
  <si>
    <t>14.55</t>
  </si>
  <si>
    <t>Common Equity, 1 Yr. Growth %</t>
  </si>
  <si>
    <t>Cash From Operations, 1 Yr. Growth %</t>
  </si>
  <si>
    <t>-64.58</t>
  </si>
  <si>
    <t>Capital Expenditures, 1 Yr. Growth %</t>
  </si>
  <si>
    <t>-28.71</t>
  </si>
  <si>
    <t>2024</t>
  </si>
  <si>
    <t>2025</t>
  </si>
  <si>
    <t>2026</t>
  </si>
  <si>
    <t>Capitalization
                                    1</t>
  </si>
  <si>
    <t>21,008</t>
  </si>
  <si>
    <t>-</t>
  </si>
  <si>
    <t>Change</t>
  </si>
  <si>
    <t>0%</t>
  </si>
  <si>
    <t>Enterprise Value (EV)
                                    1</t>
  </si>
  <si>
    <t>20,483</t>
  </si>
  <si>
    <t>20,344</t>
  </si>
  <si>
    <t>20,097</t>
  </si>
  <si>
    <t>-0.68%</t>
  </si>
  <si>
    <t>-1.21%</t>
  </si>
  <si>
    <t>P/E ratio</t>
  </si>
  <si>
    <t>-159x</t>
  </si>
  <si>
    <t>1,217x</t>
  </si>
  <si>
    <t>208x</t>
  </si>
  <si>
    <t>PBR</t>
  </si>
  <si>
    <t>24x</t>
  </si>
  <si>
    <t>20.6x</t>
  </si>
  <si>
    <t>17x</t>
  </si>
  <si>
    <t>PEG</t>
  </si>
  <si>
    <t>-9.4x</t>
  </si>
  <si>
    <t>-11x</t>
  </si>
  <si>
    <t>0x</t>
  </si>
  <si>
    <t>Capitalization / Revenue</t>
  </si>
  <si>
    <t>54.8x</t>
  </si>
  <si>
    <t>34.1x</t>
  </si>
  <si>
    <t>24.3x</t>
  </si>
  <si>
    <t>EV / Revenue</t>
  </si>
  <si>
    <t>53.5x</t>
  </si>
  <si>
    <t>33x</t>
  </si>
  <si>
    <t>23.2x</t>
  </si>
  <si>
    <t>EV / EBITDA</t>
  </si>
  <si>
    <t>175x</t>
  </si>
  <si>
    <t>95.3x</t>
  </si>
  <si>
    <t>58.5x</t>
  </si>
  <si>
    <t>EV / EBIT</t>
  </si>
  <si>
    <t>182x</t>
  </si>
  <si>
    <t>100x</t>
  </si>
  <si>
    <t>59.6x</t>
  </si>
  <si>
    <t>EV / FCF</t>
  </si>
  <si>
    <t>212x</t>
  </si>
  <si>
    <t>122x</t>
  </si>
  <si>
    <t>74x</t>
  </si>
  <si>
    <t>FCF Yield</t>
  </si>
  <si>
    <t>0.47%</t>
  </si>
  <si>
    <t>0.82%</t>
  </si>
  <si>
    <t>1.35%</t>
  </si>
  <si>
    <t>Dividend per Share
                                    2</t>
  </si>
  <si>
    <t>Rate of return</t>
  </si>
  <si>
    <t>EPS
                                    2</t>
  </si>
  <si>
    <t>-0.8306</t>
  </si>
  <si>
    <t>0.1088</t>
  </si>
  <si>
    <t>0.6355</t>
  </si>
  <si>
    <t>Distribution rate</t>
  </si>
  <si>
    <t>Net sales
                                    1</t>
  </si>
  <si>
    <t>383.2</t>
  </si>
  <si>
    <t>615.6</t>
  </si>
  <si>
    <t>866.3</t>
  </si>
  <si>
    <t>EBITDA
                                    1</t>
  </si>
  <si>
    <t>116.8</t>
  </si>
  <si>
    <t>213.5</t>
  </si>
  <si>
    <t>343.8</t>
  </si>
  <si>
    <t>EBIT
                                    1</t>
  </si>
  <si>
    <t>112.8</t>
  </si>
  <si>
    <t>203.1</t>
  </si>
  <si>
    <t>337.4</t>
  </si>
  <si>
    <t>Net income
                                    1</t>
  </si>
  <si>
    <t>-108.6</t>
  </si>
  <si>
    <t>20.65</t>
  </si>
  <si>
    <t>104.3</t>
  </si>
  <si>
    <t>Net Debt
                                    1</t>
  </si>
  <si>
    <t>-524.6</t>
  </si>
  <si>
    <t>-664.1</t>
  </si>
  <si>
    <t>-910.8</t>
  </si>
  <si>
    <t>Reference price
                                    2</t>
  </si>
  <si>
    <t>132.45</t>
  </si>
  <si>
    <t>Nbr of stocks (in thousands)</t>
  </si>
  <si>
    <t>158,611</t>
  </si>
  <si>
    <t>Announcement Date</t>
  </si>
  <si>
    <t>address1</t>
  </si>
  <si>
    <t>2901 Tasman Drive</t>
  </si>
  <si>
    <t>address2</t>
  </si>
  <si>
    <t>Suite 205</t>
  </si>
  <si>
    <t>city</t>
  </si>
  <si>
    <t>Santa Clara</t>
  </si>
  <si>
    <t>state</t>
  </si>
  <si>
    <t>CA</t>
  </si>
  <si>
    <t>zip</t>
  </si>
  <si>
    <t>95054</t>
  </si>
  <si>
    <t>country</t>
  </si>
  <si>
    <t>phone</t>
  </si>
  <si>
    <t>(408) 242-7319</t>
  </si>
  <si>
    <t>website</t>
  </si>
  <si>
    <t>https://www.asteralabs.com</t>
  </si>
  <si>
    <t>industry</t>
  </si>
  <si>
    <t>industryKey</t>
  </si>
  <si>
    <t>semiconductors</t>
  </si>
  <si>
    <t>industryDisp</t>
  </si>
  <si>
    <t>sector</t>
  </si>
  <si>
    <t>Technology</t>
  </si>
  <si>
    <t>sectorKey</t>
  </si>
  <si>
    <t>technology</t>
  </si>
  <si>
    <t>sectorDisp</t>
  </si>
  <si>
    <t>longBusinessSummary</t>
  </si>
  <si>
    <t>Astera Labs, Inc. designs, manufactures, and sells semiconductor-based connectivity solutions for cloud and AI infrastructure. It offers an intelligent connectivity platform, comprised of semiconductor-based, mixed-signal connectivity products that integrate a matrix of microcontrollers and sensors, and COSMOS. The company provides COSMOS, a connectivity system management and optimization software that enables management and optimization of resources for large fleets at cloud-scale via link, fleet, and RAS management capabilities. It offers smart fabric switches for AI servers and AI clusters; smart DSP retimers and smart memory controllers; and Ethernet smart cable modules for AI and cloud connectivity. The company serves hyperscalers and system original equipment manufacturers. Astera Labs, Inc. was incorporated in 2017 and is based in Santa Clara, California.</t>
  </si>
  <si>
    <t>fullTimeEmployees</t>
  </si>
  <si>
    <t>companyOfficers</t>
  </si>
  <si>
    <t>[{'maxAge': 1, 'name': 'Mr. Jitendra  Mohan', 'age': 50, 'title': 'Co-Founder, CEO &amp; Executive Director', 'yearBorn': 1974, 'fiscalYear': 2023, 'totalPay': 492126, 'exercisedValue': 0, 'unexercisedValue': 0}, {'maxAge': 1, 'name': 'Mr. Philip  Mazzara', 'age': 45, 'title': 'General Counsel &amp; Secretary', 'yearBorn': 1979, 'fiscalYear': 2023, 'totalPay': 491592, 'exercisedValue': 0, 'unexercisedValue': 0}, {'maxAge': 1, 'name': 'Mr. Sanjay  Gajendra', 'age': 49, 'title': 'Co-Founder, President, COO &amp; Director', 'yearBorn': 1975, 'fiscalYear': 2023, 'exercisedValue': 0, 'unexercisedValue': 0}, {'maxAge': 1, 'name': 'Mr. Casey  Morrison', 'title': 'Co-Founder &amp; Chief Product Officer', 'fiscalYear': 2023, 'exercisedValue': 0, 'unexercisedValue': 0}, {'maxAge': 1, 'name': 'Mr. Michael T. Tate CPA', 'age': 58, 'title': 'Chief Financial Officer', 'yearBorn': 1966, 'fiscalYear': 2023, 'exercisedValue': 0, 'unexercisedValue': 0}, {'maxAge': 1, 'name': 'Mr. Nicholas H. Aberle', 'title': 'VP, Treasurer &amp; Investor Relations', 'fiscalYear': 2023, 'exercisedValue': 0, 'unexercisedValue': 0}, {'maxAge': 1, 'name': 'Mr. Kelvin  Khoo', 'title': 'Senior Vice President of Corporate Development', 'fiscalYear': 2023, 'exercisedValue': 0, 'unexercisedValue': 0}, {'maxAge': 1, 'name': 'Ms. Paroma  Sen', 'title': 'Vice President of Corporate Marketing', 'fiscalYear': 2023, 'exercisedValue': 0, 'unexercisedValue': 0}, {'maxAge': 1, 'name': 'Mr. Ryan  Wade', 'title': 'Vice President of Global Sales', 'fiscalYear': 2023, 'exercisedValue': 0, 'unexercisedValue': 0}, {'maxAge': 1, 'name': 'Mr. Kush  Saxena', 'title': 'Chief Human Resources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</si>
  <si>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</si>
  <si>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</si>
  <si>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</si>
  <si>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</si>
  <si>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</si>
  <si>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</si>
  <si>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</si>
  <si>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</si>
  <si>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</si>
  <si>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</si>
  <si>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</si>
  <si>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</si>
  <si>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</si>
  <si>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</si>
  <si>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</si>
  <si>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</si>
  <si>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</si>
  <si>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</si>
  <si>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</si>
  <si>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</si>
  <si>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</si>
  <si>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</si>
  <si>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</si>
  <si>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</si>
  <si>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</si>
  <si>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</si>
  <si>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</si>
  <si>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</si>
  <si>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</si>
  <si>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</si>
  <si>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</si>
  <si>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</si>
  <si>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</si>
  <si>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</si>
  <si>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</si>
  <si>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</si>
  <si>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</si>
  <si>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</si>
  <si>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</si>
  <si>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</si>
  <si>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</si>
  <si>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</si>
  <si>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</si>
  <si>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</si>
  <si>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</si>
  <si>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</si>
  <si>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</si>
  <si>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</si>
  <si>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</si>
  <si>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</si>
  <si>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</si>
  <si>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</si>
  <si>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</si>
  <si>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</si>
  <si>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</si>
  <si>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</si>
  <si>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</si>
  <si>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</si>
  <si>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</si>
  <si>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</si>
  <si>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</si>
  <si>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</si>
  <si>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Astera Labs, Inc.</t>
  </si>
  <si>
    <t>longName</t>
  </si>
  <si>
    <t>firstTradeDateEpochUtc</t>
  </si>
  <si>
    <t>timeZoneFullName</t>
  </si>
  <si>
    <t>America/New_York</t>
  </si>
  <si>
    <t>timeZoneShortName</t>
  </si>
  <si>
    <t>EST</t>
  </si>
  <si>
    <t>uuid</t>
  </si>
  <si>
    <t>aa93d185-1b81-3a75-8d0e-9c0520c29b1c</t>
  </si>
  <si>
    <t>messageBoardId</t>
  </si>
  <si>
    <t>finmb_558258765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</si>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</sst>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eralab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130.27</v>
      </c>
      <c r="C4" s="2"/>
      <c r="D4" s="2"/>
      <c r="E4" s="2"/>
      <c r="F4" s="2"/>
      <c r="G4" s="2"/>
      <c r="H4" s="2"/>
      <c r="I4" s="2"/>
      <c r="J4" s="2"/>
      <c r="K4" s="2"/>
      <c r="L4" s="2"/>
      <c r="M4" s="2"/>
      <c r="N4" s="2"/>
      <c r="O4" s="2"/>
      <c r="P4" s="2"/>
      <c r="Q4" s="2"/>
      <c r="R4" s="2"/>
      <c r="S4" s="2"/>
      <c r="T4" s="2"/>
      <c r="U4" s="2"/>
      <c r="V4" s="2"/>
      <c r="W4" s="2"/>
      <c r="X4" s="2"/>
      <c r="Y4" s="2"/>
      <c r="Z4" s="2"/>
    </row>
    <row r="5">
      <c r="A5" s="1" t="s">
        <v>7</v>
      </c>
      <c r="B5" s="1">
        <v>-26.75683126772462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2.1141260288E10</v>
      </c>
      <c r="C8" s="2"/>
      <c r="D8" s="2"/>
      <c r="E8" s="2"/>
      <c r="F8" s="2"/>
      <c r="G8" s="2"/>
      <c r="H8" s="2"/>
      <c r="I8" s="2"/>
      <c r="J8" s="2"/>
      <c r="K8" s="2"/>
      <c r="L8" s="2"/>
      <c r="M8" s="2"/>
      <c r="N8" s="2"/>
      <c r="O8" s="2"/>
      <c r="P8" s="2"/>
      <c r="Q8" s="2"/>
      <c r="R8" s="2"/>
      <c r="S8" s="2"/>
      <c r="T8" s="2"/>
      <c r="U8" s="2"/>
      <c r="V8" s="2"/>
      <c r="W8" s="2"/>
      <c r="X8" s="2"/>
      <c r="Y8" s="2"/>
      <c r="Z8" s="2"/>
    </row>
    <row r="9">
      <c r="A9" s="1" t="s">
        <v>13</v>
      </c>
      <c r="B9" s="1">
        <v>5.611</v>
      </c>
      <c r="C9" s="2"/>
      <c r="D9" s="2"/>
      <c r="E9" s="2"/>
      <c r="F9" s="2"/>
      <c r="G9" s="2"/>
      <c r="H9" s="2"/>
      <c r="I9" s="2"/>
      <c r="J9" s="2"/>
      <c r="K9" s="2"/>
      <c r="L9" s="2"/>
      <c r="M9" s="2"/>
      <c r="N9" s="2"/>
      <c r="O9" s="2"/>
      <c r="P9" s="2"/>
      <c r="Q9" s="2"/>
      <c r="R9" s="2"/>
      <c r="S9" s="2"/>
      <c r="T9" s="2"/>
      <c r="U9" s="2"/>
      <c r="V9" s="2"/>
      <c r="W9" s="2"/>
      <c r="X9" s="2"/>
      <c r="Y9" s="2"/>
      <c r="Z9" s="2"/>
    </row>
    <row r="10">
      <c r="A10" s="1" t="s">
        <v>14</v>
      </c>
      <c r="B10" s="1">
        <v>114.09567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18</v>
      </c>
      <c r="B2" s="1">
        <v>-58.0</v>
      </c>
      <c r="C2" s="1">
        <v>-26.0</v>
      </c>
      <c r="D2" s="2"/>
      <c r="E2" s="2"/>
      <c r="F2" s="2"/>
      <c r="G2" s="2"/>
      <c r="H2" s="2"/>
      <c r="I2" s="2"/>
      <c r="J2" s="2"/>
      <c r="K2" s="2"/>
      <c r="L2" s="2"/>
      <c r="M2" s="2"/>
      <c r="N2" s="2"/>
      <c r="O2" s="2"/>
      <c r="P2" s="2"/>
      <c r="Q2" s="2"/>
      <c r="R2" s="2"/>
      <c r="S2" s="2"/>
      <c r="T2" s="2"/>
      <c r="U2" s="2"/>
      <c r="V2" s="2"/>
      <c r="W2" s="2"/>
      <c r="X2" s="2"/>
      <c r="Y2" s="2"/>
      <c r="Z2" s="2"/>
    </row>
    <row r="3">
      <c r="A3" s="1" t="s">
        <v>19</v>
      </c>
      <c r="B3" s="1">
        <v>80.0</v>
      </c>
      <c r="C3" s="1">
        <v>1.0</v>
      </c>
      <c r="D3" s="2"/>
      <c r="E3" s="2"/>
      <c r="F3" s="2"/>
      <c r="G3" s="2"/>
      <c r="H3" s="2"/>
      <c r="I3" s="2"/>
      <c r="J3" s="2"/>
      <c r="K3" s="2"/>
      <c r="L3" s="2"/>
      <c r="M3" s="2"/>
      <c r="N3" s="2"/>
      <c r="O3" s="2"/>
      <c r="P3" s="2"/>
      <c r="Q3" s="2"/>
      <c r="R3" s="2"/>
      <c r="S3" s="2"/>
      <c r="T3" s="2"/>
      <c r="U3" s="2"/>
      <c r="V3" s="2"/>
      <c r="W3" s="2"/>
      <c r="X3" s="2"/>
      <c r="Y3" s="2"/>
      <c r="Z3" s="2"/>
    </row>
    <row r="4">
      <c r="A4" s="1" t="s">
        <v>20</v>
      </c>
      <c r="B4" s="1">
        <v>80.0</v>
      </c>
      <c r="C4" s="1">
        <v>1.0</v>
      </c>
      <c r="D4" s="2"/>
      <c r="E4" s="2"/>
      <c r="F4" s="2"/>
      <c r="G4" s="2"/>
      <c r="H4" s="2"/>
      <c r="I4" s="2"/>
      <c r="J4" s="2"/>
      <c r="K4" s="2"/>
      <c r="L4" s="2"/>
      <c r="M4" s="2"/>
      <c r="N4" s="2"/>
      <c r="O4" s="2"/>
      <c r="P4" s="2"/>
      <c r="Q4" s="2"/>
      <c r="R4" s="2"/>
      <c r="S4" s="2"/>
      <c r="T4" s="2"/>
      <c r="U4" s="2"/>
      <c r="V4" s="2"/>
      <c r="W4" s="2"/>
      <c r="X4" s="2"/>
      <c r="Y4" s="2"/>
      <c r="Z4" s="2"/>
    </row>
    <row r="5">
      <c r="A5" s="1" t="s">
        <v>21</v>
      </c>
      <c r="B5" s="1">
        <v>-52.0</v>
      </c>
      <c r="C5" s="1">
        <v>-1.0</v>
      </c>
      <c r="D5" s="2"/>
      <c r="E5" s="2"/>
      <c r="F5" s="2"/>
      <c r="G5" s="2"/>
      <c r="H5" s="2"/>
      <c r="I5" s="2"/>
      <c r="J5" s="2"/>
      <c r="K5" s="2"/>
      <c r="L5" s="2"/>
      <c r="M5" s="2"/>
      <c r="N5" s="2"/>
      <c r="O5" s="2"/>
      <c r="P5" s="2"/>
      <c r="Q5" s="2"/>
      <c r="R5" s="2"/>
      <c r="S5" s="2"/>
      <c r="T5" s="2"/>
      <c r="U5" s="2"/>
      <c r="V5" s="2"/>
      <c r="W5" s="2"/>
      <c r="X5" s="2"/>
      <c r="Y5" s="2"/>
      <c r="Z5" s="2"/>
    </row>
    <row r="6">
      <c r="A6" s="1" t="s">
        <v>22</v>
      </c>
      <c r="B6" s="1">
        <v>30.0</v>
      </c>
      <c r="C6" s="1">
        <v>10.0</v>
      </c>
      <c r="D6" s="2"/>
      <c r="E6" s="2"/>
      <c r="F6" s="2"/>
      <c r="G6" s="2"/>
      <c r="H6" s="2"/>
      <c r="I6" s="2"/>
      <c r="J6" s="2"/>
      <c r="K6" s="2"/>
      <c r="L6" s="2"/>
      <c r="M6" s="2"/>
      <c r="N6" s="2"/>
      <c r="O6" s="2"/>
      <c r="P6" s="2"/>
      <c r="Q6" s="2"/>
      <c r="R6" s="2"/>
      <c r="S6" s="2"/>
      <c r="T6" s="2"/>
      <c r="U6" s="2"/>
      <c r="V6" s="2"/>
      <c r="W6" s="2"/>
      <c r="X6" s="2"/>
      <c r="Y6" s="2"/>
      <c r="Z6" s="2"/>
    </row>
    <row r="7">
      <c r="A7" s="1" t="s">
        <v>23</v>
      </c>
      <c r="B7" s="1">
        <v>1.0</v>
      </c>
      <c r="C7" s="1">
        <v>12.0</v>
      </c>
      <c r="D7" s="2"/>
      <c r="E7" s="2"/>
      <c r="F7" s="2"/>
      <c r="G7" s="2"/>
      <c r="H7" s="2"/>
      <c r="I7" s="2"/>
      <c r="J7" s="2"/>
      <c r="K7" s="2"/>
      <c r="L7" s="2"/>
      <c r="M7" s="2"/>
      <c r="N7" s="2"/>
      <c r="O7" s="2"/>
      <c r="P7" s="2"/>
      <c r="Q7" s="2"/>
      <c r="R7" s="2"/>
      <c r="S7" s="2"/>
      <c r="T7" s="2"/>
      <c r="U7" s="2"/>
      <c r="V7" s="2"/>
      <c r="W7" s="2"/>
      <c r="X7" s="2"/>
      <c r="Y7" s="2"/>
      <c r="Z7" s="2"/>
    </row>
    <row r="8">
      <c r="A8" s="1" t="s">
        <v>24</v>
      </c>
      <c r="B8" s="1">
        <v>-6.0</v>
      </c>
      <c r="C8" s="1">
        <v>2.0</v>
      </c>
      <c r="D8" s="2"/>
      <c r="E8" s="2"/>
      <c r="F8" s="2"/>
      <c r="G8" s="2"/>
      <c r="H8" s="2"/>
      <c r="I8" s="2"/>
      <c r="J8" s="2"/>
      <c r="K8" s="2"/>
      <c r="L8" s="2"/>
      <c r="M8" s="2"/>
      <c r="N8" s="2"/>
      <c r="O8" s="2"/>
      <c r="P8" s="2"/>
      <c r="Q8" s="2"/>
      <c r="R8" s="2"/>
      <c r="S8" s="2"/>
      <c r="T8" s="2"/>
      <c r="U8" s="2"/>
      <c r="V8" s="2"/>
      <c r="W8" s="2"/>
      <c r="X8" s="2"/>
      <c r="Y8" s="2"/>
      <c r="Z8" s="2"/>
    </row>
    <row r="9">
      <c r="A9" s="1" t="s">
        <v>25</v>
      </c>
      <c r="B9" s="1">
        <v>-19.0</v>
      </c>
      <c r="C9" s="1">
        <v>-5.0</v>
      </c>
      <c r="D9" s="2"/>
      <c r="E9" s="2"/>
      <c r="F9" s="2"/>
      <c r="G9" s="2"/>
      <c r="H9" s="2"/>
      <c r="I9" s="2"/>
      <c r="J9" s="2"/>
      <c r="K9" s="2"/>
      <c r="L9" s="2"/>
      <c r="M9" s="2"/>
      <c r="N9" s="2"/>
      <c r="O9" s="2"/>
      <c r="P9" s="2"/>
      <c r="Q9" s="2"/>
      <c r="R9" s="2"/>
      <c r="S9" s="2"/>
      <c r="T9" s="2"/>
      <c r="U9" s="2"/>
      <c r="V9" s="2"/>
      <c r="W9" s="2"/>
      <c r="X9" s="2"/>
      <c r="Y9" s="2"/>
      <c r="Z9" s="2"/>
    </row>
    <row r="10">
      <c r="A10" s="1" t="s">
        <v>26</v>
      </c>
      <c r="B10" s="1">
        <v>2.0</v>
      </c>
      <c r="C10" s="1">
        <v>-4.0</v>
      </c>
      <c r="D10" s="2"/>
      <c r="E10" s="2"/>
      <c r="F10" s="2"/>
      <c r="G10" s="2"/>
      <c r="H10" s="2"/>
      <c r="I10" s="2"/>
      <c r="J10" s="2"/>
      <c r="K10" s="2"/>
      <c r="L10" s="2"/>
      <c r="M10" s="2"/>
      <c r="N10" s="2"/>
      <c r="O10" s="2"/>
      <c r="P10" s="2"/>
      <c r="Q10" s="2"/>
      <c r="R10" s="2"/>
      <c r="S10" s="2"/>
      <c r="T10" s="2"/>
      <c r="U10" s="2"/>
      <c r="V10" s="2"/>
      <c r="W10" s="2"/>
      <c r="X10" s="2"/>
      <c r="Y10" s="2"/>
      <c r="Z10" s="2"/>
    </row>
    <row r="11">
      <c r="A11" s="1" t="s">
        <v>27</v>
      </c>
      <c r="B11" s="1">
        <v>13.0</v>
      </c>
      <c r="C11" s="1">
        <v>-2.0</v>
      </c>
      <c r="D11" s="2"/>
      <c r="E11" s="2"/>
      <c r="F11" s="2"/>
      <c r="G11" s="2"/>
      <c r="H11" s="2"/>
      <c r="I11" s="2"/>
      <c r="J11" s="2"/>
      <c r="K11" s="2"/>
      <c r="L11" s="2"/>
      <c r="M11" s="2"/>
      <c r="N11" s="2"/>
      <c r="O11" s="2"/>
      <c r="P11" s="2"/>
      <c r="Q11" s="2"/>
      <c r="R11" s="2"/>
      <c r="S11" s="2"/>
      <c r="T11" s="2"/>
      <c r="U11" s="2"/>
      <c r="V11" s="2"/>
      <c r="W11" s="2"/>
      <c r="X11" s="2"/>
      <c r="Y11" s="2"/>
      <c r="Z11" s="2"/>
    </row>
    <row r="12">
      <c r="A12" s="1" t="s">
        <v>28</v>
      </c>
      <c r="B12" s="1">
        <v>-35.0</v>
      </c>
      <c r="C12" s="1">
        <v>-12.0</v>
      </c>
      <c r="D12" s="2"/>
      <c r="E12" s="2"/>
      <c r="F12" s="2"/>
      <c r="G12" s="2"/>
      <c r="H12" s="2"/>
      <c r="I12" s="2"/>
      <c r="J12" s="2"/>
      <c r="K12" s="2"/>
      <c r="L12" s="2"/>
      <c r="M12" s="2"/>
      <c r="N12" s="2"/>
      <c r="O12" s="2"/>
      <c r="P12" s="2"/>
      <c r="Q12" s="2"/>
      <c r="R12" s="2"/>
      <c r="S12" s="2"/>
      <c r="T12" s="2"/>
      <c r="U12" s="2"/>
      <c r="V12" s="2"/>
      <c r="W12" s="2"/>
      <c r="X12" s="2"/>
      <c r="Y12" s="2"/>
      <c r="Z12" s="2"/>
    </row>
    <row r="13">
      <c r="A13" s="1" t="s">
        <v>29</v>
      </c>
      <c r="B13" s="1">
        <v>-3.0</v>
      </c>
      <c r="C13" s="1">
        <v>-2.0</v>
      </c>
      <c r="D13" s="2"/>
      <c r="E13" s="2"/>
      <c r="F13" s="2"/>
      <c r="G13" s="2"/>
      <c r="H13" s="2"/>
      <c r="I13" s="2"/>
      <c r="J13" s="2"/>
      <c r="K13" s="2"/>
      <c r="L13" s="2"/>
      <c r="M13" s="2"/>
      <c r="N13" s="2"/>
      <c r="O13" s="2"/>
      <c r="P13" s="2"/>
      <c r="Q13" s="2"/>
      <c r="R13" s="2"/>
      <c r="S13" s="2"/>
      <c r="T13" s="2"/>
      <c r="U13" s="2"/>
      <c r="V13" s="2"/>
      <c r="W13" s="2"/>
      <c r="X13" s="2"/>
      <c r="Y13" s="2"/>
      <c r="Z13" s="2"/>
    </row>
    <row r="14">
      <c r="A14" s="1" t="s">
        <v>30</v>
      </c>
      <c r="B14" s="1">
        <v>-86.0</v>
      </c>
      <c r="C14" s="1">
        <v>-15.0</v>
      </c>
      <c r="D14" s="2"/>
      <c r="E14" s="2"/>
      <c r="F14" s="2"/>
      <c r="G14" s="2"/>
      <c r="H14" s="2"/>
      <c r="I14" s="2"/>
      <c r="J14" s="2"/>
      <c r="K14" s="2"/>
      <c r="L14" s="2"/>
      <c r="M14" s="2"/>
      <c r="N14" s="2"/>
      <c r="O14" s="2"/>
      <c r="P14" s="2"/>
      <c r="Q14" s="2"/>
      <c r="R14" s="2"/>
      <c r="S14" s="2"/>
      <c r="T14" s="2"/>
      <c r="U14" s="2"/>
      <c r="V14" s="2"/>
      <c r="W14" s="2"/>
      <c r="X14" s="2"/>
      <c r="Y14" s="2"/>
      <c r="Z14" s="2"/>
    </row>
    <row r="15">
      <c r="A15" s="1" t="s">
        <v>31</v>
      </c>
      <c r="B15" s="1">
        <v>-90.0</v>
      </c>
      <c r="C15" s="1">
        <v>-17.0</v>
      </c>
      <c r="D15" s="2"/>
      <c r="E15" s="2"/>
      <c r="F15" s="2"/>
      <c r="G15" s="2"/>
      <c r="H15" s="2"/>
      <c r="I15" s="2"/>
      <c r="J15" s="2"/>
      <c r="K15" s="2"/>
      <c r="L15" s="2"/>
      <c r="M15" s="2"/>
      <c r="N15" s="2"/>
      <c r="O15" s="2"/>
      <c r="P15" s="2"/>
      <c r="Q15" s="2"/>
      <c r="R15" s="2"/>
      <c r="S15" s="2"/>
      <c r="T15" s="2"/>
      <c r="U15" s="2"/>
      <c r="V15" s="2"/>
      <c r="W15" s="2"/>
      <c r="X15" s="2"/>
      <c r="Y15" s="2"/>
      <c r="Z15" s="2"/>
    </row>
    <row r="16">
      <c r="A16" s="1" t="s">
        <v>32</v>
      </c>
      <c r="B16" s="1">
        <v>2.0</v>
      </c>
      <c r="C16" s="1">
        <v>1.0</v>
      </c>
      <c r="D16" s="2"/>
      <c r="E16" s="2"/>
      <c r="F16" s="2"/>
      <c r="G16" s="2"/>
      <c r="H16" s="2"/>
      <c r="I16" s="2"/>
      <c r="J16" s="2"/>
      <c r="K16" s="2"/>
      <c r="L16" s="2"/>
      <c r="M16" s="2"/>
      <c r="N16" s="2"/>
      <c r="O16" s="2"/>
      <c r="P16" s="2"/>
      <c r="Q16" s="2"/>
      <c r="R16" s="2"/>
      <c r="S16" s="2"/>
      <c r="T16" s="2"/>
      <c r="U16" s="2"/>
      <c r="V16" s="2"/>
      <c r="W16" s="2"/>
      <c r="X16" s="2"/>
      <c r="Y16" s="2"/>
      <c r="Z16" s="2"/>
    </row>
    <row r="17">
      <c r="A17" s="1" t="s">
        <v>33</v>
      </c>
      <c r="B17" s="1">
        <v>-31.0</v>
      </c>
      <c r="C17" s="1">
        <v>-21.0</v>
      </c>
      <c r="D17" s="2"/>
      <c r="E17" s="2"/>
      <c r="F17" s="2"/>
      <c r="G17" s="2"/>
      <c r="H17" s="2"/>
      <c r="I17" s="2"/>
      <c r="J17" s="2"/>
      <c r="K17" s="2"/>
      <c r="L17" s="2"/>
      <c r="M17" s="2"/>
      <c r="N17" s="2"/>
      <c r="O17" s="2"/>
      <c r="P17" s="2"/>
      <c r="Q17" s="2"/>
      <c r="R17" s="2"/>
      <c r="S17" s="2"/>
      <c r="T17" s="2"/>
      <c r="U17" s="2"/>
      <c r="V17" s="2"/>
      <c r="W17" s="2"/>
      <c r="X17" s="2"/>
      <c r="Y17" s="2"/>
      <c r="Z17" s="2"/>
    </row>
    <row r="18">
      <c r="A18" s="1" t="s">
        <v>34</v>
      </c>
      <c r="B18" s="1">
        <v>150.0</v>
      </c>
      <c r="C18" s="1">
        <v>0.0</v>
      </c>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-1.0</v>
      </c>
      <c r="D19" s="2"/>
      <c r="E19" s="2"/>
      <c r="F19" s="2"/>
      <c r="G19" s="2"/>
      <c r="H19" s="2"/>
      <c r="I19" s="2"/>
      <c r="J19" s="2"/>
      <c r="K19" s="2"/>
      <c r="L19" s="2"/>
      <c r="M19" s="2"/>
      <c r="N19" s="2"/>
      <c r="O19" s="2"/>
      <c r="P19" s="2"/>
      <c r="Q19" s="2"/>
      <c r="R19" s="2"/>
      <c r="S19" s="2"/>
      <c r="T19" s="2"/>
      <c r="U19" s="2"/>
      <c r="V19" s="2"/>
      <c r="W19" s="2"/>
      <c r="X19" s="2"/>
      <c r="Y19" s="2"/>
      <c r="Z19" s="2"/>
    </row>
    <row r="20">
      <c r="A20" s="1" t="s">
        <v>36</v>
      </c>
      <c r="B20" s="1">
        <v>152.0</v>
      </c>
      <c r="C20" s="1">
        <v>-50.0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25.0</v>
      </c>
      <c r="C21" s="1">
        <v>-30.0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2.0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-7.0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-79.0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76.0</v>
      </c>
      <c r="C3" s="1">
        <v>45.0</v>
      </c>
      <c r="D3" s="2"/>
      <c r="E3" s="2"/>
      <c r="F3" s="2"/>
      <c r="G3" s="2"/>
      <c r="H3" s="2"/>
      <c r="I3" s="2"/>
      <c r="J3" s="2"/>
      <c r="K3" s="2"/>
      <c r="L3" s="2"/>
      <c r="M3" s="2"/>
      <c r="N3" s="2"/>
      <c r="O3" s="2"/>
      <c r="P3" s="2"/>
      <c r="Q3" s="2"/>
      <c r="R3" s="2"/>
      <c r="S3" s="2"/>
      <c r="T3" s="2"/>
      <c r="U3" s="2"/>
      <c r="V3" s="2"/>
      <c r="W3" s="2"/>
      <c r="X3" s="2"/>
      <c r="Y3" s="2"/>
      <c r="Z3" s="2"/>
    </row>
    <row r="4">
      <c r="A4" s="1" t="s">
        <v>45</v>
      </c>
      <c r="B4" s="1">
        <v>87.0</v>
      </c>
      <c r="C4" s="1">
        <v>104.0</v>
      </c>
      <c r="D4" s="2"/>
      <c r="E4" s="2"/>
      <c r="F4" s="2"/>
      <c r="G4" s="2"/>
      <c r="H4" s="2"/>
      <c r="I4" s="2"/>
      <c r="J4" s="2"/>
      <c r="K4" s="2"/>
      <c r="L4" s="2"/>
      <c r="M4" s="2"/>
      <c r="N4" s="2"/>
      <c r="O4" s="2"/>
      <c r="P4" s="2"/>
      <c r="Q4" s="2"/>
      <c r="R4" s="2"/>
      <c r="S4" s="2"/>
      <c r="T4" s="2"/>
      <c r="U4" s="2"/>
      <c r="V4" s="2"/>
      <c r="W4" s="2"/>
      <c r="X4" s="2"/>
      <c r="Y4" s="2"/>
      <c r="Z4" s="2"/>
    </row>
    <row r="5">
      <c r="A5" s="1" t="s">
        <v>46</v>
      </c>
      <c r="B5" s="1">
        <v>163.0</v>
      </c>
      <c r="C5" s="1">
        <v>149.0</v>
      </c>
      <c r="D5" s="2"/>
      <c r="E5" s="2"/>
      <c r="F5" s="2"/>
      <c r="G5" s="2"/>
      <c r="H5" s="2"/>
      <c r="I5" s="2"/>
      <c r="J5" s="2"/>
      <c r="K5" s="2"/>
      <c r="L5" s="2"/>
      <c r="M5" s="2"/>
      <c r="N5" s="2"/>
      <c r="O5" s="2"/>
      <c r="P5" s="2"/>
      <c r="Q5" s="2"/>
      <c r="R5" s="2"/>
      <c r="S5" s="2"/>
      <c r="T5" s="2"/>
      <c r="U5" s="2"/>
      <c r="V5" s="2"/>
      <c r="W5" s="2"/>
      <c r="X5" s="2"/>
      <c r="Y5" s="2"/>
      <c r="Z5" s="2"/>
    </row>
    <row r="6">
      <c r="A6" s="1" t="s">
        <v>47</v>
      </c>
      <c r="B6" s="1">
        <v>10.0</v>
      </c>
      <c r="C6" s="1">
        <v>8.0</v>
      </c>
      <c r="D6" s="2"/>
      <c r="E6" s="2"/>
      <c r="F6" s="2"/>
      <c r="G6" s="2"/>
      <c r="H6" s="2"/>
      <c r="I6" s="2"/>
      <c r="J6" s="2"/>
      <c r="K6" s="2"/>
      <c r="L6" s="2"/>
      <c r="M6" s="2"/>
      <c r="N6" s="2"/>
      <c r="O6" s="2"/>
      <c r="P6" s="2"/>
      <c r="Q6" s="2"/>
      <c r="R6" s="2"/>
      <c r="S6" s="2"/>
      <c r="T6" s="2"/>
      <c r="U6" s="2"/>
      <c r="V6" s="2"/>
      <c r="W6" s="2"/>
      <c r="X6" s="2"/>
      <c r="Y6" s="2"/>
      <c r="Z6" s="2"/>
    </row>
    <row r="7">
      <c r="A7" s="1" t="s">
        <v>48</v>
      </c>
      <c r="B7" s="1">
        <v>10.0</v>
      </c>
      <c r="C7" s="1">
        <v>8.0</v>
      </c>
      <c r="D7" s="2"/>
      <c r="E7" s="2"/>
      <c r="F7" s="2"/>
      <c r="G7" s="2"/>
      <c r="H7" s="2"/>
      <c r="I7" s="2"/>
      <c r="J7" s="2"/>
      <c r="K7" s="2"/>
      <c r="L7" s="2"/>
      <c r="M7" s="2"/>
      <c r="N7" s="2"/>
      <c r="O7" s="2"/>
      <c r="P7" s="2"/>
      <c r="Q7" s="2"/>
      <c r="R7" s="2"/>
      <c r="S7" s="2"/>
      <c r="T7" s="2"/>
      <c r="U7" s="2"/>
      <c r="V7" s="2"/>
      <c r="W7" s="2"/>
      <c r="X7" s="2"/>
      <c r="Y7" s="2"/>
      <c r="Z7" s="2"/>
    </row>
    <row r="8">
      <c r="A8" s="1" t="s">
        <v>49</v>
      </c>
      <c r="B8" s="1">
        <v>28.0</v>
      </c>
      <c r="C8" s="1">
        <v>24.0</v>
      </c>
      <c r="D8" s="2"/>
      <c r="E8" s="2"/>
      <c r="F8" s="2"/>
      <c r="G8" s="2"/>
      <c r="H8" s="2"/>
      <c r="I8" s="2"/>
      <c r="J8" s="2"/>
      <c r="K8" s="2"/>
      <c r="L8" s="2"/>
      <c r="M8" s="2"/>
      <c r="N8" s="2"/>
      <c r="O8" s="2"/>
      <c r="P8" s="2"/>
      <c r="Q8" s="2"/>
      <c r="R8" s="2"/>
      <c r="S8" s="2"/>
      <c r="T8" s="2"/>
      <c r="U8" s="2"/>
      <c r="V8" s="2"/>
      <c r="W8" s="2"/>
      <c r="X8" s="2"/>
      <c r="Y8" s="2"/>
      <c r="Z8" s="2"/>
    </row>
    <row r="9">
      <c r="A9" s="1" t="s">
        <v>50</v>
      </c>
      <c r="B9" s="1">
        <v>2.0</v>
      </c>
      <c r="C9" s="1">
        <v>3.0</v>
      </c>
      <c r="D9" s="2"/>
      <c r="E9" s="2"/>
      <c r="F9" s="2"/>
      <c r="G9" s="2"/>
      <c r="H9" s="2"/>
      <c r="I9" s="2"/>
      <c r="J9" s="2"/>
      <c r="K9" s="2"/>
      <c r="L9" s="2"/>
      <c r="M9" s="2"/>
      <c r="N9" s="2"/>
      <c r="O9" s="2"/>
      <c r="P9" s="2"/>
      <c r="Q9" s="2"/>
      <c r="R9" s="2"/>
      <c r="S9" s="2"/>
      <c r="T9" s="2"/>
      <c r="U9" s="2"/>
      <c r="V9" s="2"/>
      <c r="W9" s="2"/>
      <c r="X9" s="2"/>
      <c r="Y9" s="2"/>
      <c r="Z9" s="2"/>
    </row>
    <row r="10">
      <c r="A10" s="1" t="s">
        <v>51</v>
      </c>
      <c r="B10" s="1">
        <v>50.0</v>
      </c>
      <c r="C10" s="1">
        <v>68.0</v>
      </c>
      <c r="D10" s="2"/>
      <c r="E10" s="2"/>
      <c r="F10" s="2"/>
      <c r="G10" s="2"/>
      <c r="H10" s="2"/>
      <c r="I10" s="2"/>
      <c r="J10" s="2"/>
      <c r="K10" s="2"/>
      <c r="L10" s="2"/>
      <c r="M10" s="2"/>
      <c r="N10" s="2"/>
      <c r="O10" s="2"/>
      <c r="P10" s="2"/>
      <c r="Q10" s="2"/>
      <c r="R10" s="2"/>
      <c r="S10" s="2"/>
      <c r="T10" s="2"/>
      <c r="U10" s="2"/>
      <c r="V10" s="2"/>
      <c r="W10" s="2"/>
      <c r="X10" s="2"/>
      <c r="Y10" s="2"/>
      <c r="Z10" s="2"/>
    </row>
    <row r="11">
      <c r="A11" s="1" t="s">
        <v>52</v>
      </c>
      <c r="B11" s="1">
        <v>206.0</v>
      </c>
      <c r="C11" s="1">
        <v>186.0</v>
      </c>
      <c r="D11" s="2"/>
      <c r="E11" s="2"/>
      <c r="F11" s="2"/>
      <c r="G11" s="2"/>
      <c r="H11" s="2"/>
      <c r="I11" s="2"/>
      <c r="J11" s="2"/>
      <c r="K11" s="2"/>
      <c r="L11" s="2"/>
      <c r="M11" s="2"/>
      <c r="N11" s="2"/>
      <c r="O11" s="2"/>
      <c r="P11" s="2"/>
      <c r="Q11" s="2"/>
      <c r="R11" s="2"/>
      <c r="S11" s="2"/>
      <c r="T11" s="2"/>
      <c r="U11" s="2"/>
      <c r="V11" s="2"/>
      <c r="W11" s="2"/>
      <c r="X11" s="2"/>
      <c r="Y11" s="2"/>
      <c r="Z11" s="2"/>
    </row>
    <row r="12">
      <c r="A12" s="1" t="s">
        <v>53</v>
      </c>
      <c r="B12" s="1">
        <v>4.0</v>
      </c>
      <c r="C12" s="1">
        <v>7.0</v>
      </c>
      <c r="D12" s="2"/>
      <c r="E12" s="2"/>
      <c r="F12" s="2"/>
      <c r="G12" s="2"/>
      <c r="H12" s="2"/>
      <c r="I12" s="2"/>
      <c r="J12" s="2"/>
      <c r="K12" s="2"/>
      <c r="L12" s="2"/>
      <c r="M12" s="2"/>
      <c r="N12" s="2"/>
      <c r="O12" s="2"/>
      <c r="P12" s="2"/>
      <c r="Q12" s="2"/>
      <c r="R12" s="2"/>
      <c r="S12" s="2"/>
      <c r="T12" s="2"/>
      <c r="U12" s="2"/>
      <c r="V12" s="2"/>
      <c r="W12" s="2"/>
      <c r="X12" s="2"/>
      <c r="Y12" s="2"/>
      <c r="Z12" s="2"/>
    </row>
    <row r="13">
      <c r="A13" s="1" t="s">
        <v>54</v>
      </c>
      <c r="B13" s="1">
        <v>-89.0</v>
      </c>
      <c r="C13" s="1">
        <v>-2.0</v>
      </c>
      <c r="D13" s="2"/>
      <c r="E13" s="2"/>
      <c r="F13" s="2"/>
      <c r="G13" s="2"/>
      <c r="H13" s="2"/>
      <c r="I13" s="2"/>
      <c r="J13" s="2"/>
      <c r="K13" s="2"/>
      <c r="L13" s="2"/>
      <c r="M13" s="2"/>
      <c r="N13" s="2"/>
      <c r="O13" s="2"/>
      <c r="P13" s="2"/>
      <c r="Q13" s="2"/>
      <c r="R13" s="2"/>
      <c r="S13" s="2"/>
      <c r="T13" s="2"/>
      <c r="U13" s="2"/>
      <c r="V13" s="2"/>
      <c r="W13" s="2"/>
      <c r="X13" s="2"/>
      <c r="Y13" s="2"/>
      <c r="Z13" s="2"/>
    </row>
    <row r="14">
      <c r="A14" s="1" t="s">
        <v>55</v>
      </c>
      <c r="B14" s="1">
        <v>3.0</v>
      </c>
      <c r="C14" s="1">
        <v>4.0</v>
      </c>
      <c r="D14" s="2"/>
      <c r="E14" s="2"/>
      <c r="F14" s="2"/>
      <c r="G14" s="2"/>
      <c r="H14" s="2"/>
      <c r="I14" s="2"/>
      <c r="J14" s="2"/>
      <c r="K14" s="2"/>
      <c r="L14" s="2"/>
      <c r="M14" s="2"/>
      <c r="N14" s="2"/>
      <c r="O14" s="2"/>
      <c r="P14" s="2"/>
      <c r="Q14" s="2"/>
      <c r="R14" s="2"/>
      <c r="S14" s="2"/>
      <c r="T14" s="2"/>
      <c r="U14" s="2"/>
      <c r="V14" s="2"/>
      <c r="W14" s="2"/>
      <c r="X14" s="2"/>
      <c r="Y14" s="2"/>
      <c r="Z14" s="2"/>
    </row>
    <row r="15">
      <c r="A15" s="1" t="s">
        <v>56</v>
      </c>
      <c r="B15" s="1">
        <v>2.0</v>
      </c>
      <c r="C15" s="1">
        <v>5.0</v>
      </c>
      <c r="D15" s="2"/>
      <c r="E15" s="2"/>
      <c r="F15" s="2"/>
      <c r="G15" s="2"/>
      <c r="H15" s="2"/>
      <c r="I15" s="2"/>
      <c r="J15" s="2"/>
      <c r="K15" s="2"/>
      <c r="L15" s="2"/>
      <c r="M15" s="2"/>
      <c r="N15" s="2"/>
      <c r="O15" s="2"/>
      <c r="P15" s="2"/>
      <c r="Q15" s="2"/>
      <c r="R15" s="2"/>
      <c r="S15" s="2"/>
      <c r="T15" s="2"/>
      <c r="U15" s="2"/>
      <c r="V15" s="2"/>
      <c r="W15" s="2"/>
      <c r="X15" s="2"/>
      <c r="Y15" s="2"/>
      <c r="Z15" s="2"/>
    </row>
    <row r="16">
      <c r="A16" s="1" t="s">
        <v>57</v>
      </c>
      <c r="B16" s="1">
        <v>212.0</v>
      </c>
      <c r="C16" s="1">
        <v>196.0</v>
      </c>
      <c r="D16" s="2"/>
      <c r="E16" s="2"/>
      <c r="F16" s="2"/>
      <c r="G16" s="2"/>
      <c r="H16" s="2"/>
      <c r="I16" s="2"/>
      <c r="J16" s="2"/>
      <c r="K16" s="2"/>
      <c r="L16" s="2"/>
      <c r="M16" s="2"/>
      <c r="N16" s="2"/>
      <c r="O16" s="2"/>
      <c r="P16" s="2"/>
      <c r="Q16" s="2"/>
      <c r="R16" s="2"/>
      <c r="S16" s="2"/>
      <c r="T16" s="2"/>
      <c r="U16" s="2"/>
      <c r="V16" s="2"/>
      <c r="W16" s="2"/>
      <c r="X16" s="2"/>
      <c r="Y16" s="2"/>
      <c r="Z16" s="2"/>
    </row>
    <row r="17">
      <c r="A17" s="1" t="s">
        <v>58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59</v>
      </c>
      <c r="B18" s="1">
        <v>10.0</v>
      </c>
      <c r="C18" s="1">
        <v>6.0</v>
      </c>
      <c r="D18" s="2"/>
      <c r="E18" s="2"/>
      <c r="F18" s="2"/>
      <c r="G18" s="2"/>
      <c r="H18" s="2"/>
      <c r="I18" s="2"/>
      <c r="J18" s="2"/>
      <c r="K18" s="2"/>
      <c r="L18" s="2"/>
      <c r="M18" s="2"/>
      <c r="N18" s="2"/>
      <c r="O18" s="2"/>
      <c r="P18" s="2"/>
      <c r="Q18" s="2"/>
      <c r="R18" s="2"/>
      <c r="S18" s="2"/>
      <c r="T18" s="2"/>
      <c r="U18" s="2"/>
      <c r="V18" s="2"/>
      <c r="W18" s="2"/>
      <c r="X18" s="2"/>
      <c r="Y18" s="2"/>
      <c r="Z18" s="2"/>
    </row>
    <row r="19">
      <c r="A19" s="1" t="s">
        <v>60</v>
      </c>
      <c r="B19" s="1">
        <v>22.0</v>
      </c>
      <c r="C19" s="1">
        <v>22.0</v>
      </c>
      <c r="D19" s="2"/>
      <c r="E19" s="2"/>
      <c r="F19" s="2"/>
      <c r="G19" s="2"/>
      <c r="H19" s="2"/>
      <c r="I19" s="2"/>
      <c r="J19" s="2"/>
      <c r="K19" s="2"/>
      <c r="L19" s="2"/>
      <c r="M19" s="2"/>
      <c r="N19" s="2"/>
      <c r="O19" s="2"/>
      <c r="P19" s="2"/>
      <c r="Q19" s="2"/>
      <c r="R19" s="2"/>
      <c r="S19" s="2"/>
      <c r="T19" s="2"/>
      <c r="U19" s="2"/>
      <c r="V19" s="2"/>
      <c r="W19" s="2"/>
      <c r="X19" s="2"/>
      <c r="Y19" s="2"/>
      <c r="Z19" s="2"/>
    </row>
    <row r="20">
      <c r="A20" s="1" t="s">
        <v>61</v>
      </c>
      <c r="B20" s="1">
        <v>1.0</v>
      </c>
      <c r="C20" s="1">
        <v>2.0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5.0</v>
      </c>
      <c r="C21" s="1">
        <v>3.0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40.0</v>
      </c>
      <c r="C22" s="1">
        <v>35.0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36.0</v>
      </c>
      <c r="C23" s="1">
        <v>77.0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1.0</v>
      </c>
      <c r="C24" s="1">
        <v>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41.0</v>
      </c>
      <c r="C25" s="1">
        <v>38.0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255.0</v>
      </c>
      <c r="C26" s="1">
        <v>255.0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255.0</v>
      </c>
      <c r="C27" s="1">
        <v>255.0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0.0</v>
      </c>
      <c r="C28" s="1">
        <v>0.0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14.0</v>
      </c>
      <c r="C29" s="1">
        <v>27.0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-99.0</v>
      </c>
      <c r="C30" s="1">
        <v>-125.0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-22.0</v>
      </c>
      <c r="C31" s="1">
        <v>25.0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-85.0</v>
      </c>
      <c r="C32" s="1">
        <v>-97.0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170.0</v>
      </c>
      <c r="C33" s="1">
        <v>157.0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v>212.0</v>
      </c>
      <c r="C34" s="1">
        <v>196.0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38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76</v>
      </c>
      <c r="B36" s="1">
        <v>34.0</v>
      </c>
      <c r="C36" s="1">
        <v>42.0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77</v>
      </c>
      <c r="B37" s="1">
        <v>34.0</v>
      </c>
      <c r="C37" s="1">
        <v>42.0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78</v>
      </c>
      <c r="B38" s="1" t="s">
        <v>79</v>
      </c>
      <c r="C38" s="1" t="s">
        <v>80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81</v>
      </c>
      <c r="B39" s="1">
        <v>-85.0</v>
      </c>
      <c r="C39" s="1">
        <v>-97.0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82</v>
      </c>
      <c r="B40" s="1" t="s">
        <v>79</v>
      </c>
      <c r="C40" s="1" t="s">
        <v>80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83</v>
      </c>
      <c r="B41" s="1">
        <v>1.0</v>
      </c>
      <c r="C41" s="1">
        <v>2.0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84</v>
      </c>
      <c r="B42" s="1">
        <v>-161.0</v>
      </c>
      <c r="C42" s="1">
        <v>-146.0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85</v>
      </c>
      <c r="B43" s="1">
        <v>17.0</v>
      </c>
      <c r="C43" s="1">
        <v>17.0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86</v>
      </c>
      <c r="B44" s="1">
        <v>5.0</v>
      </c>
      <c r="C44" s="1">
        <v>0.0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87</v>
      </c>
      <c r="B45" s="1">
        <v>2.0</v>
      </c>
      <c r="C45" s="1">
        <v>2.0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88</v>
      </c>
      <c r="B46" s="1">
        <v>18.0</v>
      </c>
      <c r="C46" s="1">
        <v>11.0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89</v>
      </c>
      <c r="B47" s="1">
        <v>7.0</v>
      </c>
      <c r="C47" s="1">
        <v>10.0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90</v>
      </c>
      <c r="B48" s="1">
        <v>4.0</v>
      </c>
      <c r="C48" s="1">
        <v>6.0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91</v>
      </c>
      <c r="B49" s="1">
        <v>0.0</v>
      </c>
      <c r="C49" s="1">
        <v>267.0</v>
      </c>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92</v>
      </c>
      <c r="B2" s="1">
        <v>79.0</v>
      </c>
      <c r="C2" s="1">
        <v>116.0</v>
      </c>
      <c r="D2" s="2"/>
      <c r="E2" s="2"/>
      <c r="F2" s="2"/>
      <c r="G2" s="2"/>
      <c r="H2" s="2"/>
      <c r="I2" s="2"/>
      <c r="J2" s="2"/>
      <c r="K2" s="2"/>
      <c r="L2" s="2"/>
      <c r="M2" s="2"/>
      <c r="N2" s="2"/>
      <c r="O2" s="2"/>
      <c r="P2" s="2"/>
      <c r="Q2" s="2"/>
      <c r="R2" s="2"/>
      <c r="S2" s="2"/>
      <c r="T2" s="2"/>
      <c r="U2" s="2"/>
      <c r="V2" s="2"/>
      <c r="W2" s="2"/>
      <c r="X2" s="2"/>
      <c r="Y2" s="2"/>
      <c r="Z2" s="2"/>
    </row>
    <row r="3">
      <c r="A3" s="1" t="s">
        <v>93</v>
      </c>
      <c r="B3" s="1">
        <v>79.0</v>
      </c>
      <c r="C3" s="1">
        <v>116.0</v>
      </c>
      <c r="D3" s="2"/>
      <c r="E3" s="2"/>
      <c r="F3" s="2"/>
      <c r="G3" s="2"/>
      <c r="H3" s="2"/>
      <c r="I3" s="2"/>
      <c r="J3" s="2"/>
      <c r="K3" s="2"/>
      <c r="L3" s="2"/>
      <c r="M3" s="2"/>
      <c r="N3" s="2"/>
      <c r="O3" s="2"/>
      <c r="P3" s="2"/>
      <c r="Q3" s="2"/>
      <c r="R3" s="2"/>
      <c r="S3" s="2"/>
      <c r="T3" s="2"/>
      <c r="U3" s="2"/>
      <c r="V3" s="2"/>
      <c r="W3" s="2"/>
      <c r="X3" s="2"/>
      <c r="Y3" s="2"/>
      <c r="Z3" s="2"/>
    </row>
    <row r="4">
      <c r="A4" s="1" t="s">
        <v>94</v>
      </c>
      <c r="B4" s="1">
        <v>21.0</v>
      </c>
      <c r="C4" s="1">
        <v>35.0</v>
      </c>
      <c r="D4" s="2"/>
      <c r="E4" s="2"/>
      <c r="F4" s="2"/>
      <c r="G4" s="2"/>
      <c r="H4" s="2"/>
      <c r="I4" s="2"/>
      <c r="J4" s="2"/>
      <c r="K4" s="2"/>
      <c r="L4" s="2"/>
      <c r="M4" s="2"/>
      <c r="N4" s="2"/>
      <c r="O4" s="2"/>
      <c r="P4" s="2"/>
      <c r="Q4" s="2"/>
      <c r="R4" s="2"/>
      <c r="S4" s="2"/>
      <c r="T4" s="2"/>
      <c r="U4" s="2"/>
      <c r="V4" s="2"/>
      <c r="W4" s="2"/>
      <c r="X4" s="2"/>
      <c r="Y4" s="2"/>
      <c r="Z4" s="2"/>
    </row>
    <row r="5">
      <c r="A5" s="1" t="s">
        <v>95</v>
      </c>
      <c r="B5" s="1">
        <v>58.0</v>
      </c>
      <c r="C5" s="1">
        <v>79.0</v>
      </c>
      <c r="D5" s="2"/>
      <c r="E5" s="2"/>
      <c r="F5" s="2"/>
      <c r="G5" s="2"/>
      <c r="H5" s="2"/>
      <c r="I5" s="2"/>
      <c r="J5" s="2"/>
      <c r="K5" s="2"/>
      <c r="L5" s="2"/>
      <c r="M5" s="2"/>
      <c r="N5" s="2"/>
      <c r="O5" s="2"/>
      <c r="P5" s="2"/>
      <c r="Q5" s="2"/>
      <c r="R5" s="2"/>
      <c r="S5" s="2"/>
      <c r="T5" s="2"/>
      <c r="U5" s="2"/>
      <c r="V5" s="2"/>
      <c r="W5" s="2"/>
      <c r="X5" s="2"/>
      <c r="Y5" s="2"/>
      <c r="Z5" s="2"/>
    </row>
    <row r="6">
      <c r="A6" s="1" t="s">
        <v>96</v>
      </c>
      <c r="B6" s="1">
        <v>45.0</v>
      </c>
      <c r="C6" s="1">
        <v>35.0</v>
      </c>
      <c r="D6" s="2"/>
      <c r="E6" s="2"/>
      <c r="F6" s="2"/>
      <c r="G6" s="2"/>
      <c r="H6" s="2"/>
      <c r="I6" s="2"/>
      <c r="J6" s="2"/>
      <c r="K6" s="2"/>
      <c r="L6" s="2"/>
      <c r="M6" s="2"/>
      <c r="N6" s="2"/>
      <c r="O6" s="2"/>
      <c r="P6" s="2"/>
      <c r="Q6" s="2"/>
      <c r="R6" s="2"/>
      <c r="S6" s="2"/>
      <c r="T6" s="2"/>
      <c r="U6" s="2"/>
      <c r="V6" s="2"/>
      <c r="W6" s="2"/>
      <c r="X6" s="2"/>
      <c r="Y6" s="2"/>
      <c r="Z6" s="2"/>
    </row>
    <row r="7">
      <c r="A7" s="1" t="s">
        <v>97</v>
      </c>
      <c r="B7" s="1">
        <v>73.0</v>
      </c>
      <c r="C7" s="1">
        <v>73.0</v>
      </c>
      <c r="D7" s="2"/>
      <c r="E7" s="2"/>
      <c r="F7" s="2"/>
      <c r="G7" s="2"/>
      <c r="H7" s="2"/>
      <c r="I7" s="2"/>
      <c r="J7" s="2"/>
      <c r="K7" s="2"/>
      <c r="L7" s="2"/>
      <c r="M7" s="2"/>
      <c r="N7" s="2"/>
      <c r="O7" s="2"/>
      <c r="P7" s="2"/>
      <c r="Q7" s="2"/>
      <c r="R7" s="2"/>
      <c r="S7" s="2"/>
      <c r="T7" s="2"/>
      <c r="U7" s="2"/>
      <c r="V7" s="2"/>
      <c r="W7" s="2"/>
      <c r="X7" s="2"/>
      <c r="Y7" s="2"/>
      <c r="Z7" s="2"/>
    </row>
    <row r="8">
      <c r="A8" s="1" t="s">
        <v>98</v>
      </c>
      <c r="B8" s="1">
        <v>119.0</v>
      </c>
      <c r="C8" s="1">
        <v>109.0</v>
      </c>
      <c r="D8" s="2"/>
      <c r="E8" s="2"/>
      <c r="F8" s="2"/>
      <c r="G8" s="2"/>
      <c r="H8" s="2"/>
      <c r="I8" s="2"/>
      <c r="J8" s="2"/>
      <c r="K8" s="2"/>
      <c r="L8" s="2"/>
      <c r="M8" s="2"/>
      <c r="N8" s="2"/>
      <c r="O8" s="2"/>
      <c r="P8" s="2"/>
      <c r="Q8" s="2"/>
      <c r="R8" s="2"/>
      <c r="S8" s="2"/>
      <c r="T8" s="2"/>
      <c r="U8" s="2"/>
      <c r="V8" s="2"/>
      <c r="W8" s="2"/>
      <c r="X8" s="2"/>
      <c r="Y8" s="2"/>
      <c r="Z8" s="2"/>
    </row>
    <row r="9">
      <c r="A9" s="1" t="s">
        <v>99</v>
      </c>
      <c r="B9" s="1">
        <v>-60.0</v>
      </c>
      <c r="C9" s="1">
        <v>-29.0</v>
      </c>
      <c r="D9" s="2"/>
      <c r="E9" s="2"/>
      <c r="F9" s="2"/>
      <c r="G9" s="2"/>
      <c r="H9" s="2"/>
      <c r="I9" s="2"/>
      <c r="J9" s="2"/>
      <c r="K9" s="2"/>
      <c r="L9" s="2"/>
      <c r="M9" s="2"/>
      <c r="N9" s="2"/>
      <c r="O9" s="2"/>
      <c r="P9" s="2"/>
      <c r="Q9" s="2"/>
      <c r="R9" s="2"/>
      <c r="S9" s="2"/>
      <c r="T9" s="2"/>
      <c r="U9" s="2"/>
      <c r="V9" s="2"/>
      <c r="W9" s="2"/>
      <c r="X9" s="2"/>
      <c r="Y9" s="2"/>
      <c r="Z9" s="2"/>
    </row>
    <row r="10">
      <c r="A10" s="1" t="s">
        <v>100</v>
      </c>
      <c r="B10" s="1">
        <v>2.0</v>
      </c>
      <c r="C10" s="1">
        <v>6.0</v>
      </c>
      <c r="D10" s="2"/>
      <c r="E10" s="2"/>
      <c r="F10" s="2"/>
      <c r="G10" s="2"/>
      <c r="H10" s="2"/>
      <c r="I10" s="2"/>
      <c r="J10" s="2"/>
      <c r="K10" s="2"/>
      <c r="L10" s="2"/>
      <c r="M10" s="2"/>
      <c r="N10" s="2"/>
      <c r="O10" s="2"/>
      <c r="P10" s="2"/>
      <c r="Q10" s="2"/>
      <c r="R10" s="2"/>
      <c r="S10" s="2"/>
      <c r="T10" s="2"/>
      <c r="U10" s="2"/>
      <c r="V10" s="2"/>
      <c r="W10" s="2"/>
      <c r="X10" s="2"/>
      <c r="Y10" s="2"/>
      <c r="Z10" s="2"/>
    </row>
    <row r="11">
      <c r="A11" s="1" t="s">
        <v>101</v>
      </c>
      <c r="B11" s="1">
        <v>2.0</v>
      </c>
      <c r="C11" s="1">
        <v>6.0</v>
      </c>
      <c r="D11" s="2"/>
      <c r="E11" s="2"/>
      <c r="F11" s="2"/>
      <c r="G11" s="2"/>
      <c r="H11" s="2"/>
      <c r="I11" s="2"/>
      <c r="J11" s="2"/>
      <c r="K11" s="2"/>
      <c r="L11" s="2"/>
      <c r="M11" s="2"/>
      <c r="N11" s="2"/>
      <c r="O11" s="2"/>
      <c r="P11" s="2"/>
      <c r="Q11" s="2"/>
      <c r="R11" s="2"/>
      <c r="S11" s="2"/>
      <c r="T11" s="2"/>
      <c r="U11" s="2"/>
      <c r="V11" s="2"/>
      <c r="W11" s="2"/>
      <c r="X11" s="2"/>
      <c r="Y11" s="2"/>
      <c r="Z11" s="2"/>
    </row>
    <row r="12">
      <c r="A12" s="1" t="s">
        <v>102</v>
      </c>
      <c r="B12" s="1">
        <v>-57.0</v>
      </c>
      <c r="C12" s="1">
        <v>-22.0</v>
      </c>
      <c r="D12" s="2"/>
      <c r="E12" s="2"/>
      <c r="F12" s="2"/>
      <c r="G12" s="2"/>
      <c r="H12" s="2"/>
      <c r="I12" s="2"/>
      <c r="J12" s="2"/>
      <c r="K12" s="2"/>
      <c r="L12" s="2"/>
      <c r="M12" s="2"/>
      <c r="N12" s="2"/>
      <c r="O12" s="2"/>
      <c r="P12" s="2"/>
      <c r="Q12" s="2"/>
      <c r="R12" s="2"/>
      <c r="S12" s="2"/>
      <c r="T12" s="2"/>
      <c r="U12" s="2"/>
      <c r="V12" s="2"/>
      <c r="W12" s="2"/>
      <c r="X12" s="2"/>
      <c r="Y12" s="2"/>
      <c r="Z12" s="2"/>
    </row>
    <row r="13">
      <c r="A13" s="1" t="s">
        <v>103</v>
      </c>
      <c r="B13" s="1">
        <v>-57.0</v>
      </c>
      <c r="C13" s="1">
        <v>-22.0</v>
      </c>
      <c r="D13" s="2"/>
      <c r="E13" s="2"/>
      <c r="F13" s="2"/>
      <c r="G13" s="2"/>
      <c r="H13" s="2"/>
      <c r="I13" s="2"/>
      <c r="J13" s="2"/>
      <c r="K13" s="2"/>
      <c r="L13" s="2"/>
      <c r="M13" s="2"/>
      <c r="N13" s="2"/>
      <c r="O13" s="2"/>
      <c r="P13" s="2"/>
      <c r="Q13" s="2"/>
      <c r="R13" s="2"/>
      <c r="S13" s="2"/>
      <c r="T13" s="2"/>
      <c r="U13" s="2"/>
      <c r="V13" s="2"/>
      <c r="W13" s="2"/>
      <c r="X13" s="2"/>
      <c r="Y13" s="2"/>
      <c r="Z13" s="2"/>
    </row>
    <row r="14">
      <c r="A14" s="1" t="s">
        <v>104</v>
      </c>
      <c r="B14" s="1">
        <v>76.0</v>
      </c>
      <c r="C14" s="1">
        <v>3.0</v>
      </c>
      <c r="D14" s="2"/>
      <c r="E14" s="2"/>
      <c r="F14" s="2"/>
      <c r="G14" s="2"/>
      <c r="H14" s="2"/>
      <c r="I14" s="2"/>
      <c r="J14" s="2"/>
      <c r="K14" s="2"/>
      <c r="L14" s="2"/>
      <c r="M14" s="2"/>
      <c r="N14" s="2"/>
      <c r="O14" s="2"/>
      <c r="P14" s="2"/>
      <c r="Q14" s="2"/>
      <c r="R14" s="2"/>
      <c r="S14" s="2"/>
      <c r="T14" s="2"/>
      <c r="U14" s="2"/>
      <c r="V14" s="2"/>
      <c r="W14" s="2"/>
      <c r="X14" s="2"/>
      <c r="Y14" s="2"/>
      <c r="Z14" s="2"/>
    </row>
    <row r="15">
      <c r="A15" s="1" t="s">
        <v>105</v>
      </c>
      <c r="B15" s="1">
        <v>-58.0</v>
      </c>
      <c r="C15" s="1">
        <v>-26.0</v>
      </c>
      <c r="D15" s="2"/>
      <c r="E15" s="2"/>
      <c r="F15" s="2"/>
      <c r="G15" s="2"/>
      <c r="H15" s="2"/>
      <c r="I15" s="2"/>
      <c r="J15" s="2"/>
      <c r="K15" s="2"/>
      <c r="L15" s="2"/>
      <c r="M15" s="2"/>
      <c r="N15" s="2"/>
      <c r="O15" s="2"/>
      <c r="P15" s="2"/>
      <c r="Q15" s="2"/>
      <c r="R15" s="2"/>
      <c r="S15" s="2"/>
      <c r="T15" s="2"/>
      <c r="U15" s="2"/>
      <c r="V15" s="2"/>
      <c r="W15" s="2"/>
      <c r="X15" s="2"/>
      <c r="Y15" s="2"/>
      <c r="Z15" s="2"/>
    </row>
    <row r="16">
      <c r="A16" s="1" t="s">
        <v>106</v>
      </c>
      <c r="B16" s="1">
        <v>-58.0</v>
      </c>
      <c r="C16" s="1">
        <v>-26.0</v>
      </c>
      <c r="D16" s="2"/>
      <c r="E16" s="2"/>
      <c r="F16" s="2"/>
      <c r="G16" s="2"/>
      <c r="H16" s="2"/>
      <c r="I16" s="2"/>
      <c r="J16" s="2"/>
      <c r="K16" s="2"/>
      <c r="L16" s="2"/>
      <c r="M16" s="2"/>
      <c r="N16" s="2"/>
      <c r="O16" s="2"/>
      <c r="P16" s="2"/>
      <c r="Q16" s="2"/>
      <c r="R16" s="2"/>
      <c r="S16" s="2"/>
      <c r="T16" s="2"/>
      <c r="U16" s="2"/>
      <c r="V16" s="2"/>
      <c r="W16" s="2"/>
      <c r="X16" s="2"/>
      <c r="Y16" s="2"/>
      <c r="Z16" s="2"/>
    </row>
    <row r="17">
      <c r="A17" s="1" t="s">
        <v>107</v>
      </c>
      <c r="B17" s="1">
        <v>-58.0</v>
      </c>
      <c r="C17" s="1">
        <v>-26.0</v>
      </c>
      <c r="D17" s="2"/>
      <c r="E17" s="2"/>
      <c r="F17" s="2"/>
      <c r="G17" s="2"/>
      <c r="H17" s="2"/>
      <c r="I17" s="2"/>
      <c r="J17" s="2"/>
      <c r="K17" s="2"/>
      <c r="L17" s="2"/>
      <c r="M17" s="2"/>
      <c r="N17" s="2"/>
      <c r="O17" s="2"/>
      <c r="P17" s="2"/>
      <c r="Q17" s="2"/>
      <c r="R17" s="2"/>
      <c r="S17" s="2"/>
      <c r="T17" s="2"/>
      <c r="U17" s="2"/>
      <c r="V17" s="2"/>
      <c r="W17" s="2"/>
      <c r="X17" s="2"/>
      <c r="Y17" s="2"/>
      <c r="Z17" s="2"/>
    </row>
    <row r="18">
      <c r="A18" s="1" t="s">
        <v>108</v>
      </c>
      <c r="B18" s="1">
        <v>-58.0</v>
      </c>
      <c r="C18" s="1">
        <v>-26.0</v>
      </c>
      <c r="D18" s="2"/>
      <c r="E18" s="2"/>
      <c r="F18" s="2"/>
      <c r="G18" s="2"/>
      <c r="H18" s="2"/>
      <c r="I18" s="2"/>
      <c r="J18" s="2"/>
      <c r="K18" s="2"/>
      <c r="L18" s="2"/>
      <c r="M18" s="2"/>
      <c r="N18" s="2"/>
      <c r="O18" s="2"/>
      <c r="P18" s="2"/>
      <c r="Q18" s="2"/>
      <c r="R18" s="2"/>
      <c r="S18" s="2"/>
      <c r="T18" s="2"/>
      <c r="U18" s="2"/>
      <c r="V18" s="2"/>
      <c r="W18" s="2"/>
      <c r="X18" s="2"/>
      <c r="Y18" s="2"/>
      <c r="Z18" s="2"/>
    </row>
    <row r="19">
      <c r="A19" s="1" t="s">
        <v>109</v>
      </c>
      <c r="B19" s="1">
        <v>-58.0</v>
      </c>
      <c r="C19" s="1">
        <v>-26.0</v>
      </c>
      <c r="D19" s="2"/>
      <c r="E19" s="2"/>
      <c r="F19" s="2"/>
      <c r="G19" s="2"/>
      <c r="H19" s="2"/>
      <c r="I19" s="2"/>
      <c r="J19" s="2"/>
      <c r="K19" s="2"/>
      <c r="L19" s="2"/>
      <c r="M19" s="2"/>
      <c r="N19" s="2"/>
      <c r="O19" s="2"/>
      <c r="P19" s="2"/>
      <c r="Q19" s="2"/>
      <c r="R19" s="2"/>
      <c r="S19" s="2"/>
      <c r="T19" s="2"/>
      <c r="U19" s="2"/>
      <c r="V19" s="2"/>
      <c r="W19" s="2"/>
      <c r="X19" s="2"/>
      <c r="Y19" s="2"/>
      <c r="Z19" s="2"/>
    </row>
    <row r="20">
      <c r="A20" s="1" t="s">
        <v>110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111</v>
      </c>
      <c r="B21" s="1" t="s">
        <v>112</v>
      </c>
      <c r="C21" s="1" t="s">
        <v>113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114</v>
      </c>
      <c r="B22" s="1" t="s">
        <v>112</v>
      </c>
      <c r="C22" s="1" t="s">
        <v>113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115</v>
      </c>
      <c r="B23" s="1">
        <v>34.0</v>
      </c>
      <c r="C23" s="1">
        <v>37.0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116</v>
      </c>
      <c r="B24" s="1" t="s">
        <v>112</v>
      </c>
      <c r="C24" s="1" t="s">
        <v>113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117</v>
      </c>
      <c r="B25" s="1" t="s">
        <v>112</v>
      </c>
      <c r="C25" s="1" t="s">
        <v>113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118</v>
      </c>
      <c r="B26" s="1">
        <v>34.0</v>
      </c>
      <c r="C26" s="1">
        <v>37.0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119</v>
      </c>
      <c r="B27" s="1" t="s">
        <v>120</v>
      </c>
      <c r="C27" s="1" t="s">
        <v>121</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122</v>
      </c>
      <c r="B28" s="1" t="s">
        <v>120</v>
      </c>
      <c r="C28" s="1" t="s">
        <v>121</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123</v>
      </c>
      <c r="B30" s="1">
        <v>-59.0</v>
      </c>
      <c r="C30" s="1">
        <v>-27.0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124</v>
      </c>
      <c r="B31" s="1">
        <v>-60.0</v>
      </c>
      <c r="C31" s="1">
        <v>-29.0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125</v>
      </c>
      <c r="B32" s="1">
        <v>-60.0</v>
      </c>
      <c r="C32" s="1">
        <v>-29.0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126</v>
      </c>
      <c r="B33" s="1">
        <v>-57.0</v>
      </c>
      <c r="C33" s="1">
        <v>-25.0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127</v>
      </c>
      <c r="B34" s="1" t="s">
        <v>128</v>
      </c>
      <c r="C34" s="1" t="s">
        <v>129</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130</v>
      </c>
      <c r="B35" s="1">
        <v>67.0</v>
      </c>
      <c r="C35" s="1">
        <v>3.0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131</v>
      </c>
      <c r="B36" s="1">
        <v>9.0</v>
      </c>
      <c r="C36" s="1">
        <v>-4.0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132</v>
      </c>
      <c r="B37" s="1">
        <v>76.0</v>
      </c>
      <c r="C37" s="1">
        <v>3.0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133</v>
      </c>
      <c r="B38" s="1">
        <v>-35.0</v>
      </c>
      <c r="C38" s="1">
        <v>-14.0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135</v>
      </c>
      <c r="B40" s="1">
        <v>24.0</v>
      </c>
      <c r="C40" s="1">
        <v>19.0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136</v>
      </c>
      <c r="B41" s="1">
        <v>20.0</v>
      </c>
      <c r="C41" s="1">
        <v>15.0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137</v>
      </c>
      <c r="B42" s="1">
        <v>73.0</v>
      </c>
      <c r="C42" s="1">
        <v>73.0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138</v>
      </c>
      <c r="B43" s="1">
        <v>2.0</v>
      </c>
      <c r="C43" s="1">
        <v>2.0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139</v>
      </c>
      <c r="B44" s="1">
        <v>1.0</v>
      </c>
      <c r="C44" s="1">
        <v>2.0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140</v>
      </c>
      <c r="B45" s="1">
        <v>11.0</v>
      </c>
      <c r="C45" s="1">
        <v>7.0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141</v>
      </c>
      <c r="B46" s="1">
        <v>10.0</v>
      </c>
      <c r="C46" s="1">
        <v>2.0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142</v>
      </c>
      <c r="B47" s="1">
        <v>8.0</v>
      </c>
      <c r="C47" s="1">
        <v>1.0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143</v>
      </c>
      <c r="B48" s="1">
        <v>30.0</v>
      </c>
      <c r="C48" s="1">
        <v>10.0</v>
      </c>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v>0.0</v>
      </c>
      <c r="C3" s="1" t="s">
        <v>146</v>
      </c>
      <c r="D3" s="2"/>
      <c r="E3" s="2"/>
      <c r="F3" s="2"/>
      <c r="G3" s="2"/>
      <c r="H3" s="2"/>
      <c r="I3" s="2"/>
      <c r="J3" s="2"/>
      <c r="K3" s="2"/>
      <c r="L3" s="2"/>
      <c r="M3" s="2"/>
      <c r="N3" s="2"/>
      <c r="O3" s="2"/>
      <c r="P3" s="2"/>
      <c r="Q3" s="2"/>
      <c r="R3" s="2"/>
      <c r="S3" s="2"/>
      <c r="T3" s="2"/>
      <c r="U3" s="2"/>
      <c r="V3" s="2"/>
      <c r="W3" s="2"/>
      <c r="X3" s="2"/>
      <c r="Y3" s="2"/>
      <c r="Z3" s="2"/>
    </row>
    <row r="4">
      <c r="A4" s="1" t="s">
        <v>147</v>
      </c>
      <c r="B4" s="1">
        <v>0.0</v>
      </c>
      <c r="C4" s="1" t="s">
        <v>148</v>
      </c>
      <c r="D4" s="2"/>
      <c r="E4" s="2"/>
      <c r="F4" s="2"/>
      <c r="G4" s="2"/>
      <c r="H4" s="2"/>
      <c r="I4" s="2"/>
      <c r="J4" s="2"/>
      <c r="K4" s="2"/>
      <c r="L4" s="2"/>
      <c r="M4" s="2"/>
      <c r="N4" s="2"/>
      <c r="O4" s="2"/>
      <c r="P4" s="2"/>
      <c r="Q4" s="2"/>
      <c r="R4" s="2"/>
      <c r="S4" s="2"/>
      <c r="T4" s="2"/>
      <c r="U4" s="2"/>
      <c r="V4" s="2"/>
      <c r="W4" s="2"/>
      <c r="X4" s="2"/>
      <c r="Y4" s="2"/>
      <c r="Z4" s="2"/>
    </row>
    <row r="5">
      <c r="A5" s="1" t="s">
        <v>149</v>
      </c>
      <c r="B5" s="1">
        <v>0.0</v>
      </c>
      <c r="C5" s="1" t="s">
        <v>150</v>
      </c>
      <c r="D5" s="2"/>
      <c r="E5" s="2"/>
      <c r="F5" s="2"/>
      <c r="G5" s="2"/>
      <c r="H5" s="2"/>
      <c r="I5" s="2"/>
      <c r="J5" s="2"/>
      <c r="K5" s="2"/>
      <c r="L5" s="2"/>
      <c r="M5" s="2"/>
      <c r="N5" s="2"/>
      <c r="O5" s="2"/>
      <c r="P5" s="2"/>
      <c r="Q5" s="2"/>
      <c r="R5" s="2"/>
      <c r="S5" s="2"/>
      <c r="T5" s="2"/>
      <c r="U5" s="2"/>
      <c r="V5" s="2"/>
      <c r="W5" s="2"/>
      <c r="X5" s="2"/>
      <c r="Y5" s="2"/>
      <c r="Z5" s="2"/>
    </row>
    <row r="6">
      <c r="A6" s="1" t="s">
        <v>151</v>
      </c>
      <c r="B6" s="1">
        <v>0.0</v>
      </c>
      <c r="C6" s="1" t="s">
        <v>152</v>
      </c>
      <c r="D6" s="2"/>
      <c r="E6" s="2"/>
      <c r="F6" s="2"/>
      <c r="G6" s="2"/>
      <c r="H6" s="2"/>
      <c r="I6" s="2"/>
      <c r="J6" s="2"/>
      <c r="K6" s="2"/>
      <c r="L6" s="2"/>
      <c r="M6" s="2"/>
      <c r="N6" s="2"/>
      <c r="O6" s="2"/>
      <c r="P6" s="2"/>
      <c r="Q6" s="2"/>
      <c r="R6" s="2"/>
      <c r="S6" s="2"/>
      <c r="T6" s="2"/>
      <c r="U6" s="2"/>
      <c r="V6" s="2"/>
      <c r="W6" s="2"/>
      <c r="X6" s="2"/>
      <c r="Y6" s="2"/>
      <c r="Z6" s="2"/>
    </row>
    <row r="7">
      <c r="A7" s="1" t="s">
        <v>153</v>
      </c>
      <c r="B7" s="2"/>
      <c r="C7" s="2"/>
      <c r="D7" s="2"/>
      <c r="E7" s="2"/>
      <c r="F7" s="2"/>
      <c r="G7" s="2"/>
      <c r="H7" s="2"/>
      <c r="I7" s="2"/>
      <c r="J7" s="2"/>
      <c r="K7" s="2"/>
      <c r="L7" s="2"/>
      <c r="M7" s="2"/>
      <c r="N7" s="2"/>
      <c r="O7" s="2"/>
      <c r="P7" s="2"/>
      <c r="Q7" s="2"/>
      <c r="R7" s="2"/>
      <c r="S7" s="2"/>
      <c r="T7" s="2"/>
      <c r="U7" s="2"/>
      <c r="V7" s="2"/>
      <c r="W7" s="2"/>
      <c r="X7" s="2"/>
      <c r="Y7" s="2"/>
      <c r="Z7" s="2"/>
    </row>
    <row r="8">
      <c r="A8" s="1" t="s">
        <v>154</v>
      </c>
      <c r="B8" s="1" t="s">
        <v>155</v>
      </c>
      <c r="C8" s="1" t="s">
        <v>156</v>
      </c>
      <c r="D8" s="2"/>
      <c r="E8" s="2"/>
      <c r="F8" s="2"/>
      <c r="G8" s="2"/>
      <c r="H8" s="2"/>
      <c r="I8" s="2"/>
      <c r="J8" s="2"/>
      <c r="K8" s="2"/>
      <c r="L8" s="2"/>
      <c r="M8" s="2"/>
      <c r="N8" s="2"/>
      <c r="O8" s="2"/>
      <c r="P8" s="2"/>
      <c r="Q8" s="2"/>
      <c r="R8" s="2"/>
      <c r="S8" s="2"/>
      <c r="T8" s="2"/>
      <c r="U8" s="2"/>
      <c r="V8" s="2"/>
      <c r="W8" s="2"/>
      <c r="X8" s="2"/>
      <c r="Y8" s="2"/>
      <c r="Z8" s="2"/>
    </row>
    <row r="9">
      <c r="A9" s="1" t="s">
        <v>157</v>
      </c>
      <c r="B9" s="1" t="s">
        <v>158</v>
      </c>
      <c r="C9" s="1" t="s">
        <v>159</v>
      </c>
      <c r="D9" s="2"/>
      <c r="E9" s="2"/>
      <c r="F9" s="2"/>
      <c r="G9" s="2"/>
      <c r="H9" s="2"/>
      <c r="I9" s="2"/>
      <c r="J9" s="2"/>
      <c r="K9" s="2"/>
      <c r="L9" s="2"/>
      <c r="M9" s="2"/>
      <c r="N9" s="2"/>
      <c r="O9" s="2"/>
      <c r="P9" s="2"/>
      <c r="Q9" s="2"/>
      <c r="R9" s="2"/>
      <c r="S9" s="2"/>
      <c r="T9" s="2"/>
      <c r="U9" s="2"/>
      <c r="V9" s="2"/>
      <c r="W9" s="2"/>
      <c r="X9" s="2"/>
      <c r="Y9" s="2"/>
      <c r="Z9" s="2"/>
    </row>
    <row r="10">
      <c r="A10" s="1" t="s">
        <v>160</v>
      </c>
      <c r="B10" s="1" t="s">
        <v>161</v>
      </c>
      <c r="C10" s="1" t="s">
        <v>162</v>
      </c>
      <c r="D10" s="2"/>
      <c r="E10" s="2"/>
      <c r="F10" s="2"/>
      <c r="G10" s="2"/>
      <c r="H10" s="2"/>
      <c r="I10" s="2"/>
      <c r="J10" s="2"/>
      <c r="K10" s="2"/>
      <c r="L10" s="2"/>
      <c r="M10" s="2"/>
      <c r="N10" s="2"/>
      <c r="O10" s="2"/>
      <c r="P10" s="2"/>
      <c r="Q10" s="2"/>
      <c r="R10" s="2"/>
      <c r="S10" s="2"/>
      <c r="T10" s="2"/>
      <c r="U10" s="2"/>
      <c r="V10" s="2"/>
      <c r="W10" s="2"/>
      <c r="X10" s="2"/>
      <c r="Y10" s="2"/>
      <c r="Z10" s="2"/>
    </row>
    <row r="11">
      <c r="A11" s="1" t="s">
        <v>163</v>
      </c>
      <c r="B11" s="1" t="s">
        <v>164</v>
      </c>
      <c r="C11" s="1" t="s">
        <v>165</v>
      </c>
      <c r="D11" s="2"/>
      <c r="E11" s="2"/>
      <c r="F11" s="2"/>
      <c r="G11" s="2"/>
      <c r="H11" s="2"/>
      <c r="I11" s="2"/>
      <c r="J11" s="2"/>
      <c r="K11" s="2"/>
      <c r="L11" s="2"/>
      <c r="M11" s="2"/>
      <c r="N11" s="2"/>
      <c r="O11" s="2"/>
      <c r="P11" s="2"/>
      <c r="Q11" s="2"/>
      <c r="R11" s="2"/>
      <c r="S11" s="2"/>
      <c r="T11" s="2"/>
      <c r="U11" s="2"/>
      <c r="V11" s="2"/>
      <c r="W11" s="2"/>
      <c r="X11" s="2"/>
      <c r="Y11" s="2"/>
      <c r="Z11" s="2"/>
    </row>
    <row r="12">
      <c r="A12" s="1" t="s">
        <v>166</v>
      </c>
      <c r="B12" s="1" t="s">
        <v>164</v>
      </c>
      <c r="C12" s="1" t="s">
        <v>165</v>
      </c>
      <c r="D12" s="2"/>
      <c r="E12" s="2"/>
      <c r="F12" s="2"/>
      <c r="G12" s="2"/>
      <c r="H12" s="2"/>
      <c r="I12" s="2"/>
      <c r="J12" s="2"/>
      <c r="K12" s="2"/>
      <c r="L12" s="2"/>
      <c r="M12" s="2"/>
      <c r="N12" s="2"/>
      <c r="O12" s="2"/>
      <c r="P12" s="2"/>
      <c r="Q12" s="2"/>
      <c r="R12" s="2"/>
      <c r="S12" s="2"/>
      <c r="T12" s="2"/>
      <c r="U12" s="2"/>
      <c r="V12" s="2"/>
      <c r="W12" s="2"/>
      <c r="X12" s="2"/>
      <c r="Y12" s="2"/>
      <c r="Z12" s="2"/>
    </row>
    <row r="13">
      <c r="A13" s="1" t="s">
        <v>167</v>
      </c>
      <c r="B13" s="1" t="s">
        <v>168</v>
      </c>
      <c r="C13" s="1" t="s">
        <v>169</v>
      </c>
      <c r="D13" s="2"/>
      <c r="E13" s="2"/>
      <c r="F13" s="2"/>
      <c r="G13" s="2"/>
      <c r="H13" s="2"/>
      <c r="I13" s="2"/>
      <c r="J13" s="2"/>
      <c r="K13" s="2"/>
      <c r="L13" s="2"/>
      <c r="M13" s="2"/>
      <c r="N13" s="2"/>
      <c r="O13" s="2"/>
      <c r="P13" s="2"/>
      <c r="Q13" s="2"/>
      <c r="R13" s="2"/>
      <c r="S13" s="2"/>
      <c r="T13" s="2"/>
      <c r="U13" s="2"/>
      <c r="V13" s="2"/>
      <c r="W13" s="2"/>
      <c r="X13" s="2"/>
      <c r="Y13" s="2"/>
      <c r="Z13" s="2"/>
    </row>
    <row r="14">
      <c r="A14" s="1" t="s">
        <v>170</v>
      </c>
      <c r="B14" s="1" t="s">
        <v>168</v>
      </c>
      <c r="C14" s="1" t="s">
        <v>169</v>
      </c>
      <c r="D14" s="2"/>
      <c r="E14" s="2"/>
      <c r="F14" s="2"/>
      <c r="G14" s="2"/>
      <c r="H14" s="2"/>
      <c r="I14" s="2"/>
      <c r="J14" s="2"/>
      <c r="K14" s="2"/>
      <c r="L14" s="2"/>
      <c r="M14" s="2"/>
      <c r="N14" s="2"/>
      <c r="O14" s="2"/>
      <c r="P14" s="2"/>
      <c r="Q14" s="2"/>
      <c r="R14" s="2"/>
      <c r="S14" s="2"/>
      <c r="T14" s="2"/>
      <c r="U14" s="2"/>
      <c r="V14" s="2"/>
      <c r="W14" s="2"/>
      <c r="X14" s="2"/>
      <c r="Y14" s="2"/>
      <c r="Z14" s="2"/>
    </row>
    <row r="15">
      <c r="A15" s="1" t="s">
        <v>171</v>
      </c>
      <c r="B15" s="1" t="s">
        <v>168</v>
      </c>
      <c r="C15" s="1" t="s">
        <v>169</v>
      </c>
      <c r="D15" s="2"/>
      <c r="E15" s="2"/>
      <c r="F15" s="2"/>
      <c r="G15" s="2"/>
      <c r="H15" s="2"/>
      <c r="I15" s="2"/>
      <c r="J15" s="2"/>
      <c r="K15" s="2"/>
      <c r="L15" s="2"/>
      <c r="M15" s="2"/>
      <c r="N15" s="2"/>
      <c r="O15" s="2"/>
      <c r="P15" s="2"/>
      <c r="Q15" s="2"/>
      <c r="R15" s="2"/>
      <c r="S15" s="2"/>
      <c r="T15" s="2"/>
      <c r="U15" s="2"/>
      <c r="V15" s="2"/>
      <c r="W15" s="2"/>
      <c r="X15" s="2"/>
      <c r="Y15" s="2"/>
      <c r="Z15" s="2"/>
    </row>
    <row r="16">
      <c r="A16" s="1" t="s">
        <v>172</v>
      </c>
      <c r="B16" s="1" t="s">
        <v>173</v>
      </c>
      <c r="C16" s="1" t="s">
        <v>174</v>
      </c>
      <c r="D16" s="2"/>
      <c r="E16" s="2"/>
      <c r="F16" s="2"/>
      <c r="G16" s="2"/>
      <c r="H16" s="2"/>
      <c r="I16" s="2"/>
      <c r="J16" s="2"/>
      <c r="K16" s="2"/>
      <c r="L16" s="2"/>
      <c r="M16" s="2"/>
      <c r="N16" s="2"/>
      <c r="O16" s="2"/>
      <c r="P16" s="2"/>
      <c r="Q16" s="2"/>
      <c r="R16" s="2"/>
      <c r="S16" s="2"/>
      <c r="T16" s="2"/>
      <c r="U16" s="2"/>
      <c r="V16" s="2"/>
      <c r="W16" s="2"/>
      <c r="X16" s="2"/>
      <c r="Y16" s="2"/>
      <c r="Z16" s="2"/>
    </row>
    <row r="17">
      <c r="A17" s="1" t="s">
        <v>175</v>
      </c>
      <c r="B17" s="1">
        <v>0.0</v>
      </c>
      <c r="C17" s="1" t="s">
        <v>176</v>
      </c>
      <c r="D17" s="2"/>
      <c r="E17" s="2"/>
      <c r="F17" s="2"/>
      <c r="G17" s="2"/>
      <c r="H17" s="2"/>
      <c r="I17" s="2"/>
      <c r="J17" s="2"/>
      <c r="K17" s="2"/>
      <c r="L17" s="2"/>
      <c r="M17" s="2"/>
      <c r="N17" s="2"/>
      <c r="O17" s="2"/>
      <c r="P17" s="2"/>
      <c r="Q17" s="2"/>
      <c r="R17" s="2"/>
      <c r="S17" s="2"/>
      <c r="T17" s="2"/>
      <c r="U17" s="2"/>
      <c r="V17" s="2"/>
      <c r="W17" s="2"/>
      <c r="X17" s="2"/>
      <c r="Y17" s="2"/>
      <c r="Z17" s="2"/>
    </row>
    <row r="18">
      <c r="A18" s="1" t="s">
        <v>177</v>
      </c>
      <c r="B18" s="1">
        <v>0.0</v>
      </c>
      <c r="C18" s="1" t="s">
        <v>176</v>
      </c>
      <c r="D18" s="2"/>
      <c r="E18" s="2"/>
      <c r="F18" s="2"/>
      <c r="G18" s="2"/>
      <c r="H18" s="2"/>
      <c r="I18" s="2"/>
      <c r="J18" s="2"/>
      <c r="K18" s="2"/>
      <c r="L18" s="2"/>
      <c r="M18" s="2"/>
      <c r="N18" s="2"/>
      <c r="O18" s="2"/>
      <c r="P18" s="2"/>
      <c r="Q18" s="2"/>
      <c r="R18" s="2"/>
      <c r="S18" s="2"/>
      <c r="T18" s="2"/>
      <c r="U18" s="2"/>
      <c r="V18" s="2"/>
      <c r="W18" s="2"/>
      <c r="X18" s="2"/>
      <c r="Y18" s="2"/>
      <c r="Z18" s="2"/>
    </row>
    <row r="19">
      <c r="A19" s="1" t="s">
        <v>178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178</v>
      </c>
      <c r="B20" s="1">
        <v>0.0</v>
      </c>
      <c r="C20" s="1" t="s">
        <v>179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180</v>
      </c>
      <c r="B21" s="1">
        <v>0.0</v>
      </c>
      <c r="C21" s="1" t="s">
        <v>181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182</v>
      </c>
      <c r="B22" s="1">
        <v>0.0</v>
      </c>
      <c r="C22" s="1" t="s">
        <v>183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184</v>
      </c>
      <c r="B23" s="1">
        <v>0.0</v>
      </c>
      <c r="C23" s="1" t="s">
        <v>185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187</v>
      </c>
      <c r="B25" s="1" t="s">
        <v>188</v>
      </c>
      <c r="C25" s="1" t="s">
        <v>189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190</v>
      </c>
      <c r="B26" s="1" t="s">
        <v>191</v>
      </c>
      <c r="C26" s="1" t="s">
        <v>192</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193</v>
      </c>
      <c r="B27" s="1" t="s">
        <v>194</v>
      </c>
      <c r="C27" s="1" t="s">
        <v>195</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196</v>
      </c>
      <c r="B28" s="1">
        <v>0.0</v>
      </c>
      <c r="C28" s="1" t="s">
        <v>197</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198</v>
      </c>
      <c r="B29" s="1">
        <v>0.0</v>
      </c>
      <c r="C29" s="1" t="s">
        <v>199</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200</v>
      </c>
      <c r="B30" s="1">
        <v>0.0</v>
      </c>
      <c r="C30" s="1" t="s">
        <v>201</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202</v>
      </c>
      <c r="B31" s="1">
        <v>0.0</v>
      </c>
      <c r="C31" s="1" t="s">
        <v>203</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205</v>
      </c>
      <c r="B33" s="1" t="s">
        <v>206</v>
      </c>
      <c r="C33" s="1" t="s">
        <v>207</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208</v>
      </c>
      <c r="B34" s="1" t="s">
        <v>209</v>
      </c>
      <c r="C34" s="1" t="s">
        <v>210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211</v>
      </c>
      <c r="B35" s="1" t="s">
        <v>212</v>
      </c>
      <c r="C35" s="1" t="s">
        <v>213</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214</v>
      </c>
      <c r="B36" s="1" t="s">
        <v>212</v>
      </c>
      <c r="C36" s="1" t="s">
        <v>213</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t="s">
        <v>216</v>
      </c>
      <c r="C37" s="1" t="s">
        <v>217</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218</v>
      </c>
      <c r="B38" s="1" t="s">
        <v>219</v>
      </c>
      <c r="C38" s="1" t="s">
        <v>220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221</v>
      </c>
      <c r="B39" s="1" t="s">
        <v>222</v>
      </c>
      <c r="C39" s="1" t="s">
        <v>223</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224</v>
      </c>
      <c r="B40" s="1" t="s">
        <v>219</v>
      </c>
      <c r="C40" s="1" t="s">
        <v>225</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226</v>
      </c>
      <c r="B41" s="1" t="s">
        <v>227</v>
      </c>
      <c r="C41" s="1" t="s">
        <v>228</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230</v>
      </c>
      <c r="B43" s="1">
        <v>0.0</v>
      </c>
      <c r="C43" s="1" t="s">
        <v>231</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0.0</v>
      </c>
      <c r="C44" s="1" t="s">
        <v>233</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v>0.0</v>
      </c>
      <c r="C45" s="1" t="s">
        <v>235</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0.0</v>
      </c>
      <c r="C46" s="1">
        <v>-51.0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237</v>
      </c>
      <c r="B47" s="1">
        <v>0.0</v>
      </c>
      <c r="C47" s="1">
        <v>-51.0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238</v>
      </c>
      <c r="B48" s="1">
        <v>0.0</v>
      </c>
      <c r="C48" s="1">
        <v>-55.0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239</v>
      </c>
      <c r="B49" s="1">
        <v>0.0</v>
      </c>
      <c r="C49" s="1">
        <v>-55.0</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240</v>
      </c>
      <c r="B50" s="1">
        <v>0.0</v>
      </c>
      <c r="C50" s="1" t="s">
        <v>241</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242</v>
      </c>
      <c r="B51" s="1">
        <v>0.0</v>
      </c>
      <c r="C51" s="1" t="s">
        <v>243</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244</v>
      </c>
      <c r="B52" s="1">
        <v>0.0</v>
      </c>
      <c r="C52" s="1" t="s">
        <v>245</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246</v>
      </c>
      <c r="B53" s="1">
        <v>0.0</v>
      </c>
      <c r="C53" s="1" t="s">
        <v>247</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248</v>
      </c>
      <c r="B54" s="1">
        <v>0.0</v>
      </c>
      <c r="C54" s="1" t="s">
        <v>249</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250</v>
      </c>
      <c r="B55" s="1">
        <v>0.0</v>
      </c>
      <c r="C55" s="1" t="s">
        <v>251</v>
      </c>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252</v>
      </c>
      <c r="B56" s="1">
        <v>0.0</v>
      </c>
      <c r="C56" s="1" t="s">
        <v>253</v>
      </c>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0.0</v>
      </c>
      <c r="C57" s="1" t="s">
        <v>253</v>
      </c>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0.0</v>
      </c>
      <c r="C58" s="1" t="s">
        <v>256</v>
      </c>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0.0</v>
      </c>
      <c r="C59" s="1" t="s">
        <v>258</v>
      </c>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259</v>
      </c>
      <c r="C1" s="1" t="s">
        <v>260</v>
      </c>
      <c r="D1" s="1" t="s">
        <v>261</v>
      </c>
      <c r="E1" s="2"/>
      <c r="F1" s="2"/>
      <c r="G1" s="2"/>
      <c r="H1" s="2"/>
      <c r="I1" s="2"/>
      <c r="J1" s="2"/>
      <c r="K1" s="2"/>
      <c r="L1" s="2"/>
      <c r="M1" s="2"/>
      <c r="N1" s="2"/>
      <c r="O1" s="2"/>
      <c r="P1" s="2"/>
      <c r="Q1" s="2"/>
      <c r="R1" s="2"/>
      <c r="S1" s="2"/>
      <c r="T1" s="2"/>
      <c r="U1" s="2"/>
      <c r="V1" s="2"/>
      <c r="W1" s="2"/>
      <c r="X1" s="2"/>
      <c r="Y1" s="2"/>
      <c r="Z1" s="2"/>
    </row>
    <row r="2">
      <c r="A2" s="1" t="s">
        <v>262</v>
      </c>
      <c r="B2" s="1" t="s">
        <v>263</v>
      </c>
      <c r="C2" s="1" t="s">
        <v>263</v>
      </c>
      <c r="D2" s="1" t="s">
        <v>264</v>
      </c>
      <c r="E2" s="2"/>
      <c r="F2" s="2"/>
      <c r="G2" s="2"/>
      <c r="H2" s="2"/>
      <c r="I2" s="2"/>
      <c r="J2" s="2"/>
      <c r="K2" s="2"/>
      <c r="L2" s="2"/>
      <c r="M2" s="2"/>
      <c r="N2" s="2"/>
      <c r="O2" s="2"/>
      <c r="P2" s="2"/>
      <c r="Q2" s="2"/>
      <c r="R2" s="2"/>
      <c r="S2" s="2"/>
      <c r="T2" s="2"/>
      <c r="U2" s="2"/>
      <c r="V2" s="2"/>
      <c r="W2" s="2"/>
      <c r="X2" s="2"/>
      <c r="Y2" s="2"/>
      <c r="Z2" s="2"/>
    </row>
    <row r="3">
      <c r="A3" s="1" t="s">
        <v>265</v>
      </c>
      <c r="B3" s="1" t="s">
        <v>264</v>
      </c>
      <c r="C3" s="1" t="s">
        <v>266</v>
      </c>
      <c r="D3" s="1" t="s">
        <v>264</v>
      </c>
      <c r="E3" s="2"/>
      <c r="F3" s="2"/>
      <c r="G3" s="2"/>
      <c r="H3" s="2"/>
      <c r="I3" s="2"/>
      <c r="J3" s="2"/>
      <c r="K3" s="2"/>
      <c r="L3" s="2"/>
      <c r="M3" s="2"/>
      <c r="N3" s="2"/>
      <c r="O3" s="2"/>
      <c r="P3" s="2"/>
      <c r="Q3" s="2"/>
      <c r="R3" s="2"/>
      <c r="S3" s="2"/>
      <c r="T3" s="2"/>
      <c r="U3" s="2"/>
      <c r="V3" s="2"/>
      <c r="W3" s="2"/>
      <c r="X3" s="2"/>
      <c r="Y3" s="2"/>
      <c r="Z3" s="2"/>
    </row>
    <row r="4">
      <c r="A4" s="1" t="s">
        <v>267</v>
      </c>
      <c r="B4" s="1" t="s">
        <v>268</v>
      </c>
      <c r="C4" s="1" t="s">
        <v>269</v>
      </c>
      <c r="D4" s="1" t="s">
        <v>270</v>
      </c>
      <c r="E4" s="2"/>
      <c r="F4" s="2"/>
      <c r="G4" s="2"/>
      <c r="H4" s="2"/>
      <c r="I4" s="2"/>
      <c r="J4" s="2"/>
      <c r="K4" s="2"/>
      <c r="L4" s="2"/>
      <c r="M4" s="2"/>
      <c r="N4" s="2"/>
      <c r="O4" s="2"/>
      <c r="P4" s="2"/>
      <c r="Q4" s="2"/>
      <c r="R4" s="2"/>
      <c r="S4" s="2"/>
      <c r="T4" s="2"/>
      <c r="U4" s="2"/>
      <c r="V4" s="2"/>
      <c r="W4" s="2"/>
      <c r="X4" s="2"/>
      <c r="Y4" s="2"/>
      <c r="Z4" s="2"/>
    </row>
    <row r="5">
      <c r="A5" s="1" t="s">
        <v>265</v>
      </c>
      <c r="B5" s="1" t="s">
        <v>264</v>
      </c>
      <c r="C5" s="1" t="s">
        <v>271</v>
      </c>
      <c r="D5" s="1" t="s">
        <v>272</v>
      </c>
      <c r="E5" s="2"/>
      <c r="F5" s="2"/>
      <c r="G5" s="2"/>
      <c r="H5" s="2"/>
      <c r="I5" s="2"/>
      <c r="J5" s="2"/>
      <c r="K5" s="2"/>
      <c r="L5" s="2"/>
      <c r="M5" s="2"/>
      <c r="N5" s="2"/>
      <c r="O5" s="2"/>
      <c r="P5" s="2"/>
      <c r="Q5" s="2"/>
      <c r="R5" s="2"/>
      <c r="S5" s="2"/>
      <c r="T5" s="2"/>
      <c r="U5" s="2"/>
      <c r="V5" s="2"/>
      <c r="W5" s="2"/>
      <c r="X5" s="2"/>
      <c r="Y5" s="2"/>
      <c r="Z5" s="2"/>
    </row>
    <row r="6">
      <c r="A6" s="1" t="s">
        <v>273</v>
      </c>
      <c r="B6" s="1" t="s">
        <v>274</v>
      </c>
      <c r="C6" s="1" t="s">
        <v>275</v>
      </c>
      <c r="D6" s="1" t="s">
        <v>276</v>
      </c>
      <c r="E6" s="2"/>
      <c r="F6" s="2"/>
      <c r="G6" s="2"/>
      <c r="H6" s="2"/>
      <c r="I6" s="2"/>
      <c r="J6" s="2"/>
      <c r="K6" s="2"/>
      <c r="L6" s="2"/>
      <c r="M6" s="2"/>
      <c r="N6" s="2"/>
      <c r="O6" s="2"/>
      <c r="P6" s="2"/>
      <c r="Q6" s="2"/>
      <c r="R6" s="2"/>
      <c r="S6" s="2"/>
      <c r="T6" s="2"/>
      <c r="U6" s="2"/>
      <c r="V6" s="2"/>
      <c r="W6" s="2"/>
      <c r="X6" s="2"/>
      <c r="Y6" s="2"/>
      <c r="Z6" s="2"/>
    </row>
    <row r="7">
      <c r="A7" s="1" t="s">
        <v>277</v>
      </c>
      <c r="B7" s="1" t="s">
        <v>278</v>
      </c>
      <c r="C7" s="1" t="s">
        <v>279</v>
      </c>
      <c r="D7" s="1" t="s">
        <v>280</v>
      </c>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2"/>
      <c r="F8" s="2"/>
      <c r="G8" s="2"/>
      <c r="H8" s="2"/>
      <c r="I8" s="2"/>
      <c r="J8" s="2"/>
      <c r="K8" s="2"/>
      <c r="L8" s="2"/>
      <c r="M8" s="2"/>
      <c r="N8" s="2"/>
      <c r="O8" s="2"/>
      <c r="P8" s="2"/>
      <c r="Q8" s="2"/>
      <c r="R8" s="2"/>
      <c r="S8" s="2"/>
      <c r="T8" s="2"/>
      <c r="U8" s="2"/>
      <c r="V8" s="2"/>
      <c r="W8" s="2"/>
      <c r="X8" s="2"/>
      <c r="Y8" s="2"/>
      <c r="Z8" s="2"/>
    </row>
    <row r="9">
      <c r="A9" s="1" t="s">
        <v>285</v>
      </c>
      <c r="B9" s="1" t="s">
        <v>286</v>
      </c>
      <c r="C9" s="1" t="s">
        <v>287</v>
      </c>
      <c r="D9" s="1" t="s">
        <v>288</v>
      </c>
      <c r="E9" s="2"/>
      <c r="F9" s="2"/>
      <c r="G9" s="2"/>
      <c r="H9" s="2"/>
      <c r="I9" s="2"/>
      <c r="J9" s="2"/>
      <c r="K9" s="2"/>
      <c r="L9" s="2"/>
      <c r="M9" s="2"/>
      <c r="N9" s="2"/>
      <c r="O9" s="2"/>
      <c r="P9" s="2"/>
      <c r="Q9" s="2"/>
      <c r="R9" s="2"/>
      <c r="S9" s="2"/>
      <c r="T9" s="2"/>
      <c r="U9" s="2"/>
      <c r="V9" s="2"/>
      <c r="W9" s="2"/>
      <c r="X9" s="2"/>
      <c r="Y9" s="2"/>
      <c r="Z9" s="2"/>
    </row>
    <row r="10">
      <c r="A10" s="1" t="s">
        <v>289</v>
      </c>
      <c r="B10" s="1" t="s">
        <v>290</v>
      </c>
      <c r="C10" s="1" t="s">
        <v>291</v>
      </c>
      <c r="D10" s="1" t="s">
        <v>292</v>
      </c>
      <c r="E10" s="2"/>
      <c r="F10" s="2"/>
      <c r="G10" s="2"/>
      <c r="H10" s="2"/>
      <c r="I10" s="2"/>
      <c r="J10" s="2"/>
      <c r="K10" s="2"/>
      <c r="L10" s="2"/>
      <c r="M10" s="2"/>
      <c r="N10" s="2"/>
      <c r="O10" s="2"/>
      <c r="P10" s="2"/>
      <c r="Q10" s="2"/>
      <c r="R10" s="2"/>
      <c r="S10" s="2"/>
      <c r="T10" s="2"/>
      <c r="U10" s="2"/>
      <c r="V10" s="2"/>
      <c r="W10" s="2"/>
      <c r="X10" s="2"/>
      <c r="Y10" s="2"/>
      <c r="Z10" s="2"/>
    </row>
    <row r="11">
      <c r="A11" s="1" t="s">
        <v>293</v>
      </c>
      <c r="B11" s="1" t="s">
        <v>294</v>
      </c>
      <c r="C11" s="1" t="s">
        <v>295</v>
      </c>
      <c r="D11" s="1" t="s">
        <v>296</v>
      </c>
      <c r="E11" s="2"/>
      <c r="F11" s="2"/>
      <c r="G11" s="2"/>
      <c r="H11" s="2"/>
      <c r="I11" s="2"/>
      <c r="J11" s="2"/>
      <c r="K11" s="2"/>
      <c r="L11" s="2"/>
      <c r="M11" s="2"/>
      <c r="N11" s="2"/>
      <c r="O11" s="2"/>
      <c r="P11" s="2"/>
      <c r="Q11" s="2"/>
      <c r="R11" s="2"/>
      <c r="S11" s="2"/>
      <c r="T11" s="2"/>
      <c r="U11" s="2"/>
      <c r="V11" s="2"/>
      <c r="W11" s="2"/>
      <c r="X11" s="2"/>
      <c r="Y11" s="2"/>
      <c r="Z11" s="2"/>
    </row>
    <row r="12">
      <c r="A12" s="1" t="s">
        <v>297</v>
      </c>
      <c r="B12" s="1" t="s">
        <v>298</v>
      </c>
      <c r="C12" s="1" t="s">
        <v>299</v>
      </c>
      <c r="D12" s="1" t="s">
        <v>300</v>
      </c>
      <c r="E12" s="2"/>
      <c r="F12" s="2"/>
      <c r="G12" s="2"/>
      <c r="H12" s="2"/>
      <c r="I12" s="2"/>
      <c r="J12" s="2"/>
      <c r="K12" s="2"/>
      <c r="L12" s="2"/>
      <c r="M12" s="2"/>
      <c r="N12" s="2"/>
      <c r="O12" s="2"/>
      <c r="P12" s="2"/>
      <c r="Q12" s="2"/>
      <c r="R12" s="2"/>
      <c r="S12" s="2"/>
      <c r="T12" s="2"/>
      <c r="U12" s="2"/>
      <c r="V12" s="2"/>
      <c r="W12" s="2"/>
      <c r="X12" s="2"/>
      <c r="Y12" s="2"/>
      <c r="Z12" s="2"/>
    </row>
    <row r="13">
      <c r="A13" s="1" t="s">
        <v>301</v>
      </c>
      <c r="B13" s="1" t="s">
        <v>302</v>
      </c>
      <c r="C13" s="1" t="s">
        <v>303</v>
      </c>
      <c r="D13" s="1" t="s">
        <v>304</v>
      </c>
      <c r="E13" s="2"/>
      <c r="F13" s="2"/>
      <c r="G13" s="2"/>
      <c r="H13" s="2"/>
      <c r="I13" s="2"/>
      <c r="J13" s="2"/>
      <c r="K13" s="2"/>
      <c r="L13" s="2"/>
      <c r="M13" s="2"/>
      <c r="N13" s="2"/>
      <c r="O13" s="2"/>
      <c r="P13" s="2"/>
      <c r="Q13" s="2"/>
      <c r="R13" s="2"/>
      <c r="S13" s="2"/>
      <c r="T13" s="2"/>
      <c r="U13" s="2"/>
      <c r="V13" s="2"/>
      <c r="W13" s="2"/>
      <c r="X13" s="2"/>
      <c r="Y13" s="2"/>
      <c r="Z13" s="2"/>
    </row>
    <row r="14">
      <c r="A14" s="1" t="s">
        <v>305</v>
      </c>
      <c r="B14" s="1" t="s">
        <v>306</v>
      </c>
      <c r="C14" s="1" t="s">
        <v>307</v>
      </c>
      <c r="D14" s="1" t="s">
        <v>308</v>
      </c>
      <c r="E14" s="2"/>
      <c r="F14" s="2"/>
      <c r="G14" s="2"/>
      <c r="H14" s="2"/>
      <c r="I14" s="2"/>
      <c r="J14" s="2"/>
      <c r="K14" s="2"/>
      <c r="L14" s="2"/>
      <c r="M14" s="2"/>
      <c r="N14" s="2"/>
      <c r="O14" s="2"/>
      <c r="P14" s="2"/>
      <c r="Q14" s="2"/>
      <c r="R14" s="2"/>
      <c r="S14" s="2"/>
      <c r="T14" s="2"/>
      <c r="U14" s="2"/>
      <c r="V14" s="2"/>
      <c r="W14" s="2"/>
      <c r="X14" s="2"/>
      <c r="Y14" s="2"/>
      <c r="Z14" s="2"/>
    </row>
    <row r="15">
      <c r="A15" s="1" t="s">
        <v>309</v>
      </c>
      <c r="B15" s="1" t="s">
        <v>264</v>
      </c>
      <c r="C15" s="1" t="s">
        <v>264</v>
      </c>
      <c r="D15" s="1" t="s">
        <v>264</v>
      </c>
      <c r="E15" s="2"/>
      <c r="F15" s="2"/>
      <c r="G15" s="2"/>
      <c r="H15" s="2"/>
      <c r="I15" s="2"/>
      <c r="J15" s="2"/>
      <c r="K15" s="2"/>
      <c r="L15" s="2"/>
      <c r="M15" s="2"/>
      <c r="N15" s="2"/>
      <c r="O15" s="2"/>
      <c r="P15" s="2"/>
      <c r="Q15" s="2"/>
      <c r="R15" s="2"/>
      <c r="S15" s="2"/>
      <c r="T15" s="2"/>
      <c r="U15" s="2"/>
      <c r="V15" s="2"/>
      <c r="W15" s="2"/>
      <c r="X15" s="2"/>
      <c r="Y15" s="2"/>
      <c r="Z15" s="2"/>
    </row>
    <row r="16">
      <c r="A16" s="1" t="s">
        <v>310</v>
      </c>
      <c r="B16" s="1" t="s">
        <v>264</v>
      </c>
      <c r="C16" s="1" t="s">
        <v>264</v>
      </c>
      <c r="D16" s="1" t="s">
        <v>264</v>
      </c>
      <c r="E16" s="2"/>
      <c r="F16" s="2"/>
      <c r="G16" s="2"/>
      <c r="H16" s="2"/>
      <c r="I16" s="2"/>
      <c r="J16" s="2"/>
      <c r="K16" s="2"/>
      <c r="L16" s="2"/>
      <c r="M16" s="2"/>
      <c r="N16" s="2"/>
      <c r="O16" s="2"/>
      <c r="P16" s="2"/>
      <c r="Q16" s="2"/>
      <c r="R16" s="2"/>
      <c r="S16" s="2"/>
      <c r="T16" s="2"/>
      <c r="U16" s="2"/>
      <c r="V16" s="2"/>
      <c r="W16" s="2"/>
      <c r="X16" s="2"/>
      <c r="Y16" s="2"/>
      <c r="Z16" s="2"/>
    </row>
    <row r="17">
      <c r="A17" s="1" t="s">
        <v>311</v>
      </c>
      <c r="B17" s="1" t="s">
        <v>312</v>
      </c>
      <c r="C17" s="1" t="s">
        <v>313</v>
      </c>
      <c r="D17" s="1" t="s">
        <v>314</v>
      </c>
      <c r="E17" s="2"/>
      <c r="F17" s="2"/>
      <c r="G17" s="2"/>
      <c r="H17" s="2"/>
      <c r="I17" s="2"/>
      <c r="J17" s="2"/>
      <c r="K17" s="2"/>
      <c r="L17" s="2"/>
      <c r="M17" s="2"/>
      <c r="N17" s="2"/>
      <c r="O17" s="2"/>
      <c r="P17" s="2"/>
      <c r="Q17" s="2"/>
      <c r="R17" s="2"/>
      <c r="S17" s="2"/>
      <c r="T17" s="2"/>
      <c r="U17" s="2"/>
      <c r="V17" s="2"/>
      <c r="W17" s="2"/>
      <c r="X17" s="2"/>
      <c r="Y17" s="2"/>
      <c r="Z17" s="2"/>
    </row>
    <row r="18">
      <c r="A18" s="1" t="s">
        <v>315</v>
      </c>
      <c r="B18" s="1" t="s">
        <v>264</v>
      </c>
      <c r="C18" s="1" t="s">
        <v>264</v>
      </c>
      <c r="D18" s="1" t="s">
        <v>264</v>
      </c>
      <c r="E18" s="2"/>
      <c r="F18" s="2"/>
      <c r="G18" s="2"/>
      <c r="H18" s="2"/>
      <c r="I18" s="2"/>
      <c r="J18" s="2"/>
      <c r="K18" s="2"/>
      <c r="L18" s="2"/>
      <c r="M18" s="2"/>
      <c r="N18" s="2"/>
      <c r="O18" s="2"/>
      <c r="P18" s="2"/>
      <c r="Q18" s="2"/>
      <c r="R18" s="2"/>
      <c r="S18" s="2"/>
      <c r="T18" s="2"/>
      <c r="U18" s="2"/>
      <c r="V18" s="2"/>
      <c r="W18" s="2"/>
      <c r="X18" s="2"/>
      <c r="Y18" s="2"/>
      <c r="Z18" s="2"/>
    </row>
    <row r="19">
      <c r="A19" s="1" t="s">
        <v>316</v>
      </c>
      <c r="B19" s="1" t="s">
        <v>317</v>
      </c>
      <c r="C19" s="1" t="s">
        <v>318</v>
      </c>
      <c r="D19" s="1" t="s">
        <v>319</v>
      </c>
      <c r="E19" s="2"/>
      <c r="F19" s="2"/>
      <c r="G19" s="2"/>
      <c r="H19" s="2"/>
      <c r="I19" s="2"/>
      <c r="J19" s="2"/>
      <c r="K19" s="2"/>
      <c r="L19" s="2"/>
      <c r="M19" s="2"/>
      <c r="N19" s="2"/>
      <c r="O19" s="2"/>
      <c r="P19" s="2"/>
      <c r="Q19" s="2"/>
      <c r="R19" s="2"/>
      <c r="S19" s="2"/>
      <c r="T19" s="2"/>
      <c r="U19" s="2"/>
      <c r="V19" s="2"/>
      <c r="W19" s="2"/>
      <c r="X19" s="2"/>
      <c r="Y19" s="2"/>
      <c r="Z19" s="2"/>
    </row>
    <row r="20">
      <c r="A20" s="1" t="s">
        <v>320</v>
      </c>
      <c r="B20" s="1" t="s">
        <v>321</v>
      </c>
      <c r="C20" s="1" t="s">
        <v>322</v>
      </c>
      <c r="D20" s="1" t="s">
        <v>323</v>
      </c>
      <c r="E20" s="2"/>
      <c r="F20" s="2"/>
      <c r="G20" s="2"/>
      <c r="H20" s="2"/>
      <c r="I20" s="2"/>
      <c r="J20" s="2"/>
      <c r="K20" s="2"/>
      <c r="L20" s="2"/>
      <c r="M20" s="2"/>
      <c r="N20" s="2"/>
      <c r="O20" s="2"/>
      <c r="P20" s="2"/>
      <c r="Q20" s="2"/>
      <c r="R20" s="2"/>
      <c r="S20" s="2"/>
      <c r="T20" s="2"/>
      <c r="U20" s="2"/>
      <c r="V20" s="2"/>
      <c r="W20" s="2"/>
      <c r="X20" s="2"/>
      <c r="Y20" s="2"/>
      <c r="Z20" s="2"/>
    </row>
    <row r="21" ht="15.75" customHeight="1">
      <c r="A21" s="1" t="s">
        <v>324</v>
      </c>
      <c r="B21" s="1" t="s">
        <v>325</v>
      </c>
      <c r="C21" s="1" t="s">
        <v>326</v>
      </c>
      <c r="D21" s="1" t="s">
        <v>327</v>
      </c>
      <c r="E21" s="2"/>
      <c r="F21" s="2"/>
      <c r="G21" s="2"/>
      <c r="H21" s="2"/>
      <c r="I21" s="2"/>
      <c r="J21" s="2"/>
      <c r="K21" s="2"/>
      <c r="L21" s="2"/>
      <c r="M21" s="2"/>
      <c r="N21" s="2"/>
      <c r="O21" s="2"/>
      <c r="P21" s="2"/>
      <c r="Q21" s="2"/>
      <c r="R21" s="2"/>
      <c r="S21" s="2"/>
      <c r="T21" s="2"/>
      <c r="U21" s="2"/>
      <c r="V21" s="2"/>
      <c r="W21" s="2"/>
      <c r="X21" s="2"/>
      <c r="Y21" s="2"/>
      <c r="Z21" s="2"/>
    </row>
    <row r="22" ht="15.75" customHeight="1">
      <c r="A22" s="1" t="s">
        <v>328</v>
      </c>
      <c r="B22" s="1" t="s">
        <v>329</v>
      </c>
      <c r="C22" s="1" t="s">
        <v>330</v>
      </c>
      <c r="D22" s="1" t="s">
        <v>331</v>
      </c>
      <c r="E22" s="2"/>
      <c r="F22" s="2"/>
      <c r="G22" s="2"/>
      <c r="H22" s="2"/>
      <c r="I22" s="2"/>
      <c r="J22" s="2"/>
      <c r="K22" s="2"/>
      <c r="L22" s="2"/>
      <c r="M22" s="2"/>
      <c r="N22" s="2"/>
      <c r="O22" s="2"/>
      <c r="P22" s="2"/>
      <c r="Q22" s="2"/>
      <c r="R22" s="2"/>
      <c r="S22" s="2"/>
      <c r="T22" s="2"/>
      <c r="U22" s="2"/>
      <c r="V22" s="2"/>
      <c r="W22" s="2"/>
      <c r="X22" s="2"/>
      <c r="Y22" s="2"/>
      <c r="Z22" s="2"/>
    </row>
    <row r="23" ht="15.75" customHeight="1">
      <c r="A23" s="1" t="s">
        <v>332</v>
      </c>
      <c r="B23" s="1" t="s">
        <v>333</v>
      </c>
      <c r="C23" s="1" t="s">
        <v>334</v>
      </c>
      <c r="D23" s="1" t="s">
        <v>335</v>
      </c>
      <c r="E23" s="2"/>
      <c r="F23" s="2"/>
      <c r="G23" s="2"/>
      <c r="H23" s="2"/>
      <c r="I23" s="2"/>
      <c r="J23" s="2"/>
      <c r="K23" s="2"/>
      <c r="L23" s="2"/>
      <c r="M23" s="2"/>
      <c r="N23" s="2"/>
      <c r="O23" s="2"/>
      <c r="P23" s="2"/>
      <c r="Q23" s="2"/>
      <c r="R23" s="2"/>
      <c r="S23" s="2"/>
      <c r="T23" s="2"/>
      <c r="U23" s="2"/>
      <c r="V23" s="2"/>
      <c r="W23" s="2"/>
      <c r="X23" s="2"/>
      <c r="Y23" s="2"/>
      <c r="Z23" s="2"/>
    </row>
    <row r="24" ht="15.75" customHeight="1">
      <c r="A24" s="1" t="s">
        <v>336</v>
      </c>
      <c r="B24" s="1" t="s">
        <v>337</v>
      </c>
      <c r="C24" s="1" t="s">
        <v>337</v>
      </c>
      <c r="D24" s="1" t="s">
        <v>337</v>
      </c>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339</v>
      </c>
      <c r="C25" s="1" t="s">
        <v>339</v>
      </c>
      <c r="D25" s="1" t="s">
        <v>264</v>
      </c>
      <c r="E25" s="2"/>
      <c r="F25" s="2"/>
      <c r="G25" s="2"/>
      <c r="H25" s="2"/>
      <c r="I25" s="2"/>
      <c r="J25" s="2"/>
      <c r="K25" s="2"/>
      <c r="L25" s="2"/>
      <c r="M25" s="2"/>
      <c r="N25" s="2"/>
      <c r="O25" s="2"/>
      <c r="P25" s="2"/>
      <c r="Q25" s="2"/>
      <c r="R25" s="2"/>
      <c r="S25" s="2"/>
      <c r="T25" s="2"/>
      <c r="U25" s="2"/>
      <c r="V25" s="2"/>
      <c r="W25" s="2"/>
      <c r="X25" s="2"/>
      <c r="Y25" s="2"/>
      <c r="Z25" s="2"/>
    </row>
    <row r="26" ht="15.75" customHeight="1">
      <c r="A26" s="1" t="s">
        <v>340</v>
      </c>
      <c r="B26" s="1" t="s">
        <v>264</v>
      </c>
      <c r="C26" s="1" t="s">
        <v>264</v>
      </c>
      <c r="D26" s="1" t="s">
        <v>264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341</v>
      </c>
      <c r="B2" s="1" t="s">
        <v>342</v>
      </c>
      <c r="C2" s="2"/>
      <c r="D2" s="2"/>
      <c r="E2" s="2"/>
      <c r="F2" s="2"/>
      <c r="G2" s="2"/>
      <c r="H2" s="2"/>
      <c r="I2" s="2"/>
      <c r="J2" s="2"/>
      <c r="K2" s="2"/>
      <c r="L2" s="2"/>
      <c r="M2" s="2"/>
      <c r="N2" s="2"/>
      <c r="O2" s="2"/>
      <c r="P2" s="2"/>
      <c r="Q2" s="2"/>
      <c r="R2" s="2"/>
      <c r="S2" s="2"/>
      <c r="T2" s="2"/>
      <c r="U2" s="2"/>
      <c r="V2" s="2"/>
      <c r="W2" s="2"/>
      <c r="X2" s="2"/>
      <c r="Y2" s="2"/>
      <c r="Z2" s="2"/>
    </row>
    <row r="3">
      <c r="A3" s="3" t="s">
        <v>343</v>
      </c>
      <c r="B3" s="1" t="s">
        <v>344</v>
      </c>
      <c r="C3" s="2"/>
      <c r="D3" s="2"/>
      <c r="E3" s="2"/>
      <c r="F3" s="2"/>
      <c r="G3" s="2"/>
      <c r="H3" s="2"/>
      <c r="I3" s="2"/>
      <c r="J3" s="2"/>
      <c r="K3" s="2"/>
      <c r="L3" s="2"/>
      <c r="M3" s="2"/>
      <c r="N3" s="2"/>
      <c r="O3" s="2"/>
      <c r="P3" s="2"/>
      <c r="Q3" s="2"/>
      <c r="R3" s="2"/>
      <c r="S3" s="2"/>
      <c r="T3" s="2"/>
      <c r="U3" s="2"/>
      <c r="V3" s="2"/>
      <c r="W3" s="2"/>
      <c r="X3" s="2"/>
      <c r="Y3" s="2"/>
      <c r="Z3" s="2"/>
    </row>
    <row r="4">
      <c r="A4" s="3" t="s">
        <v>345</v>
      </c>
      <c r="B4" s="1" t="s">
        <v>346</v>
      </c>
      <c r="C4" s="2"/>
      <c r="D4" s="2"/>
      <c r="E4" s="2"/>
      <c r="F4" s="2"/>
      <c r="G4" s="2"/>
      <c r="H4" s="2"/>
      <c r="I4" s="2"/>
      <c r="J4" s="2"/>
      <c r="K4" s="2"/>
      <c r="L4" s="2"/>
      <c r="M4" s="2"/>
      <c r="N4" s="2"/>
      <c r="O4" s="2"/>
      <c r="P4" s="2"/>
      <c r="Q4" s="2"/>
      <c r="R4" s="2"/>
      <c r="S4" s="2"/>
      <c r="T4" s="2"/>
      <c r="U4" s="2"/>
      <c r="V4" s="2"/>
      <c r="W4" s="2"/>
      <c r="X4" s="2"/>
      <c r="Y4" s="2"/>
      <c r="Z4" s="2"/>
    </row>
    <row r="5">
      <c r="A5" s="3" t="s">
        <v>347</v>
      </c>
      <c r="B5" s="1" t="s">
        <v>348</v>
      </c>
      <c r="C5" s="2"/>
      <c r="D5" s="2"/>
      <c r="E5" s="2"/>
      <c r="F5" s="2"/>
      <c r="G5" s="2"/>
      <c r="H5" s="2"/>
      <c r="I5" s="2"/>
      <c r="J5" s="2"/>
      <c r="K5" s="2"/>
      <c r="L5" s="2"/>
      <c r="M5" s="2"/>
      <c r="N5" s="2"/>
      <c r="O5" s="2"/>
      <c r="P5" s="2"/>
      <c r="Q5" s="2"/>
      <c r="R5" s="2"/>
      <c r="S5" s="2"/>
      <c r="T5" s="2"/>
      <c r="U5" s="2"/>
      <c r="V5" s="2"/>
      <c r="W5" s="2"/>
      <c r="X5" s="2"/>
      <c r="Y5" s="2"/>
      <c r="Z5" s="2"/>
    </row>
    <row r="6">
      <c r="A6" s="3" t="s">
        <v>349</v>
      </c>
      <c r="B6" s="1" t="s">
        <v>350</v>
      </c>
      <c r="C6" s="2"/>
      <c r="D6" s="2"/>
      <c r="E6" s="2"/>
      <c r="F6" s="2"/>
      <c r="G6" s="2"/>
      <c r="H6" s="2"/>
      <c r="I6" s="2"/>
      <c r="J6" s="2"/>
      <c r="K6" s="2"/>
      <c r="L6" s="2"/>
      <c r="M6" s="2"/>
      <c r="N6" s="2"/>
      <c r="O6" s="2"/>
      <c r="P6" s="2"/>
      <c r="Q6" s="2"/>
      <c r="R6" s="2"/>
      <c r="S6" s="2"/>
      <c r="T6" s="2"/>
      <c r="U6" s="2"/>
      <c r="V6" s="2"/>
      <c r="W6" s="2"/>
      <c r="X6" s="2"/>
      <c r="Y6" s="2"/>
      <c r="Z6" s="2"/>
    </row>
    <row r="7">
      <c r="A7" s="3" t="s">
        <v>351</v>
      </c>
      <c r="B7" s="1" t="s">
        <v>11</v>
      </c>
      <c r="C7" s="2"/>
      <c r="D7" s="2"/>
      <c r="E7" s="2"/>
      <c r="F7" s="2"/>
      <c r="G7" s="2"/>
      <c r="H7" s="2"/>
      <c r="I7" s="2"/>
      <c r="J7" s="2"/>
      <c r="K7" s="2"/>
      <c r="L7" s="2"/>
      <c r="M7" s="2"/>
      <c r="N7" s="2"/>
      <c r="O7" s="2"/>
      <c r="P7" s="2"/>
      <c r="Q7" s="2"/>
      <c r="R7" s="2"/>
      <c r="S7" s="2"/>
      <c r="T7" s="2"/>
      <c r="U7" s="2"/>
      <c r="V7" s="2"/>
      <c r="W7" s="2"/>
      <c r="X7" s="2"/>
      <c r="Y7" s="2"/>
      <c r="Z7" s="2"/>
    </row>
    <row r="8">
      <c r="A8" s="3" t="s">
        <v>352</v>
      </c>
      <c r="B8" s="1" t="s">
        <v>353</v>
      </c>
      <c r="C8" s="2"/>
      <c r="D8" s="2"/>
      <c r="E8" s="2"/>
      <c r="F8" s="2"/>
      <c r="G8" s="2"/>
      <c r="H8" s="2"/>
      <c r="I8" s="2"/>
      <c r="J8" s="2"/>
      <c r="K8" s="2"/>
      <c r="L8" s="2"/>
      <c r="M8" s="2"/>
      <c r="N8" s="2"/>
      <c r="O8" s="2"/>
      <c r="P8" s="2"/>
      <c r="Q8" s="2"/>
      <c r="R8" s="2"/>
      <c r="S8" s="2"/>
      <c r="T8" s="2"/>
      <c r="U8" s="2"/>
      <c r="V8" s="2"/>
      <c r="W8" s="2"/>
      <c r="X8" s="2"/>
      <c r="Y8" s="2"/>
      <c r="Z8" s="2"/>
    </row>
    <row r="9">
      <c r="A9" s="3" t="s">
        <v>354</v>
      </c>
      <c r="B9" s="4" t="s">
        <v>355</v>
      </c>
      <c r="C9" s="2"/>
      <c r="D9" s="2"/>
      <c r="E9" s="2"/>
      <c r="F9" s="2"/>
      <c r="G9" s="2"/>
      <c r="H9" s="2"/>
      <c r="I9" s="2"/>
      <c r="J9" s="2"/>
      <c r="K9" s="2"/>
      <c r="L9" s="2"/>
      <c r="M9" s="2"/>
      <c r="N9" s="2"/>
      <c r="O9" s="2"/>
      <c r="P9" s="2"/>
      <c r="Q9" s="2"/>
      <c r="R9" s="2"/>
      <c r="S9" s="2"/>
      <c r="T9" s="2"/>
      <c r="U9" s="2"/>
      <c r="V9" s="2"/>
      <c r="W9" s="2"/>
      <c r="X9" s="2"/>
      <c r="Y9" s="2"/>
      <c r="Z9" s="2"/>
    </row>
    <row r="10">
      <c r="A10" s="3" t="s">
        <v>356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357</v>
      </c>
      <c r="B11" s="1" t="s">
        <v>358</v>
      </c>
      <c r="C11" s="2"/>
      <c r="D11" s="2"/>
      <c r="E11" s="2"/>
      <c r="F11" s="2"/>
      <c r="G11" s="2"/>
      <c r="H11" s="2"/>
      <c r="I11" s="2"/>
      <c r="J11" s="2"/>
      <c r="K11" s="2"/>
      <c r="L11" s="2"/>
      <c r="M11" s="2"/>
      <c r="N11" s="2"/>
      <c r="O11" s="2"/>
      <c r="P11" s="2"/>
      <c r="Q11" s="2"/>
      <c r="R11" s="2"/>
      <c r="S11" s="2"/>
      <c r="T11" s="2"/>
      <c r="U11" s="2"/>
      <c r="V11" s="2"/>
      <c r="W11" s="2"/>
      <c r="X11" s="2"/>
      <c r="Y11" s="2"/>
      <c r="Z11" s="2"/>
    </row>
    <row r="12">
      <c r="A12" s="3" t="s">
        <v>359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360</v>
      </c>
      <c r="B13" s="1" t="s">
        <v>361</v>
      </c>
      <c r="C13" s="2"/>
      <c r="D13" s="2"/>
      <c r="E13" s="2"/>
      <c r="F13" s="2"/>
      <c r="G13" s="2"/>
      <c r="H13" s="2"/>
      <c r="I13" s="2"/>
      <c r="J13" s="2"/>
      <c r="K13" s="2"/>
      <c r="L13" s="2"/>
      <c r="M13" s="2"/>
      <c r="N13" s="2"/>
      <c r="O13" s="2"/>
      <c r="P13" s="2"/>
      <c r="Q13" s="2"/>
      <c r="R13" s="2"/>
      <c r="S13" s="2"/>
      <c r="T13" s="2"/>
      <c r="U13" s="2"/>
      <c r="V13" s="2"/>
      <c r="W13" s="2"/>
      <c r="X13" s="2"/>
      <c r="Y13" s="2"/>
      <c r="Z13" s="2"/>
    </row>
    <row r="14">
      <c r="A14" s="3" t="s">
        <v>362</v>
      </c>
      <c r="B14" s="1" t="s">
        <v>363</v>
      </c>
      <c r="C14" s="2"/>
      <c r="D14" s="2"/>
      <c r="E14" s="2"/>
      <c r="F14" s="2"/>
      <c r="G14" s="2"/>
      <c r="H14" s="2"/>
      <c r="I14" s="2"/>
      <c r="J14" s="2"/>
      <c r="K14" s="2"/>
      <c r="L14" s="2"/>
      <c r="M14" s="2"/>
      <c r="N14" s="2"/>
      <c r="O14" s="2"/>
      <c r="P14" s="2"/>
      <c r="Q14" s="2"/>
      <c r="R14" s="2"/>
      <c r="S14" s="2"/>
      <c r="T14" s="2"/>
      <c r="U14" s="2"/>
      <c r="V14" s="2"/>
      <c r="W14" s="2"/>
      <c r="X14" s="2"/>
      <c r="Y14" s="2"/>
      <c r="Z14" s="2"/>
    </row>
    <row r="15">
      <c r="A15" s="3" t="s">
        <v>364</v>
      </c>
      <c r="B15" s="1" t="s">
        <v>361</v>
      </c>
      <c r="C15" s="2"/>
      <c r="D15" s="2"/>
      <c r="E15" s="2"/>
      <c r="F15" s="2"/>
      <c r="G15" s="2"/>
      <c r="H15" s="2"/>
      <c r="I15" s="2"/>
      <c r="J15" s="2"/>
      <c r="K15" s="2"/>
      <c r="L15" s="2"/>
      <c r="M15" s="2"/>
      <c r="N15" s="2"/>
      <c r="O15" s="2"/>
      <c r="P15" s="2"/>
      <c r="Q15" s="2"/>
      <c r="R15" s="2"/>
      <c r="S15" s="2"/>
      <c r="T15" s="2"/>
      <c r="U15" s="2"/>
      <c r="V15" s="2"/>
      <c r="W15" s="2"/>
      <c r="X15" s="2"/>
      <c r="Y15" s="2"/>
      <c r="Z15" s="2"/>
    </row>
    <row r="16">
      <c r="A16" s="3" t="s">
        <v>365</v>
      </c>
      <c r="B16" s="1" t="s">
        <v>366</v>
      </c>
      <c r="C16" s="2"/>
      <c r="D16" s="2"/>
      <c r="E16" s="2"/>
      <c r="F16" s="2"/>
      <c r="G16" s="2"/>
      <c r="H16" s="2"/>
      <c r="I16" s="2"/>
      <c r="J16" s="2"/>
      <c r="K16" s="2"/>
      <c r="L16" s="2"/>
      <c r="M16" s="2"/>
      <c r="N16" s="2"/>
      <c r="O16" s="2"/>
      <c r="P16" s="2"/>
      <c r="Q16" s="2"/>
      <c r="R16" s="2"/>
      <c r="S16" s="2"/>
      <c r="T16" s="2"/>
      <c r="U16" s="2"/>
      <c r="V16" s="2"/>
      <c r="W16" s="2"/>
      <c r="X16" s="2"/>
      <c r="Y16" s="2"/>
      <c r="Z16" s="2"/>
    </row>
    <row r="17">
      <c r="A17" s="3" t="s">
        <v>367</v>
      </c>
      <c r="B17" s="1">
        <v>267.0</v>
      </c>
      <c r="C17" s="2"/>
      <c r="D17" s="2"/>
      <c r="E17" s="2"/>
      <c r="F17" s="2"/>
      <c r="G17" s="2"/>
      <c r="H17" s="2"/>
      <c r="I17" s="2"/>
      <c r="J17" s="2"/>
      <c r="K17" s="2"/>
      <c r="L17" s="2"/>
      <c r="M17" s="2"/>
      <c r="N17" s="2"/>
      <c r="O17" s="2"/>
      <c r="P17" s="2"/>
      <c r="Q17" s="2"/>
      <c r="R17" s="2"/>
      <c r="S17" s="2"/>
      <c r="T17" s="2"/>
      <c r="U17" s="2"/>
      <c r="V17" s="2"/>
      <c r="W17" s="2"/>
      <c r="X17" s="2"/>
      <c r="Y17" s="2"/>
      <c r="Z17" s="2"/>
    </row>
    <row r="18">
      <c r="A18" s="3" t="s">
        <v>368</v>
      </c>
      <c r="B18" s="1" t="s">
        <v>369</v>
      </c>
      <c r="C18" s="2"/>
      <c r="D18" s="2"/>
      <c r="E18" s="2"/>
      <c r="F18" s="2"/>
      <c r="G18" s="2"/>
      <c r="H18" s="2"/>
      <c r="I18" s="2"/>
      <c r="J18" s="2"/>
      <c r="K18" s="2"/>
      <c r="L18" s="2"/>
      <c r="M18" s="2"/>
      <c r="N18" s="2"/>
      <c r="O18" s="2"/>
      <c r="P18" s="2"/>
      <c r="Q18" s="2"/>
      <c r="R18" s="2"/>
      <c r="S18" s="2"/>
      <c r="T18" s="2"/>
      <c r="U18" s="2"/>
      <c r="V18" s="2"/>
      <c r="W18" s="2"/>
      <c r="X18" s="2"/>
      <c r="Y18" s="2"/>
      <c r="Z18" s="2"/>
    </row>
    <row r="19">
      <c r="A19" s="3" t="s">
        <v>370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373</v>
      </c>
      <c r="B22" s="1">
        <v>132.45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374</v>
      </c>
      <c r="B23" s="1">
        <v>130.27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375</v>
      </c>
      <c r="B24" s="1">
        <v>125.81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376</v>
      </c>
      <c r="B25" s="1">
        <v>136.2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377</v>
      </c>
      <c r="B26" s="1">
        <v>132.45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378</v>
      </c>
      <c r="B27" s="1">
        <v>130.27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379</v>
      </c>
      <c r="B28" s="1">
        <v>125.81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380</v>
      </c>
      <c r="B29" s="1">
        <v>136.2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381</v>
      </c>
      <c r="B30" s="1">
        <v>114.09567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382</v>
      </c>
      <c r="B31" s="1">
        <v>2771546.0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383</v>
      </c>
      <c r="B32" s="1">
        <v>2771546.0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384</v>
      </c>
      <c r="B33" s="1">
        <v>5027612.0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385</v>
      </c>
      <c r="B34" s="1">
        <v>4789980.0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386</v>
      </c>
      <c r="B35" s="1">
        <v>4789980.0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387</v>
      </c>
      <c r="B36" s="1">
        <v>123.55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388</v>
      </c>
      <c r="B37" s="1">
        <v>141.54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391</v>
      </c>
      <c r="B40" s="1">
        <v>2.1141260288E10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392</v>
      </c>
      <c r="B41" s="1">
        <v>36.215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393</v>
      </c>
      <c r="B42" s="1">
        <v>147.36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394</v>
      </c>
      <c r="B43" s="1">
        <v>69.155075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395</v>
      </c>
      <c r="B44" s="1">
        <v>103.573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396</v>
      </c>
      <c r="B45" s="1">
        <v>70.19288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397</v>
      </c>
      <c r="B46" s="1" t="s">
        <v>398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399</v>
      </c>
      <c r="B47" s="1">
        <v>2.0121206784E10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400</v>
      </c>
      <c r="B48" s="1">
        <v>-0.30686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401</v>
      </c>
      <c r="B49" s="1">
        <v>1.19805122E8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402</v>
      </c>
      <c r="B50" s="1">
        <v>1.58611008E8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403</v>
      </c>
      <c r="B51" s="1">
        <v>8044507.0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404</v>
      </c>
      <c r="B52" s="1">
        <v>8909518.0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406</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407</v>
      </c>
      <c r="B55" s="1">
        <v>0.0507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408</v>
      </c>
      <c r="B56" s="1">
        <v>0.16715999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409</v>
      </c>
      <c r="B57" s="1">
        <v>0.57715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410</v>
      </c>
      <c r="B58" s="1">
        <v>1.71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411</v>
      </c>
      <c r="B59" s="1">
        <v>0.0727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412</v>
      </c>
      <c r="B60" s="1">
        <v>1.58611008E8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413</v>
      </c>
      <c r="B61" s="1">
        <v>5.611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414</v>
      </c>
      <c r="B62" s="1">
        <v>23.755123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417</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418</v>
      </c>
      <c r="B66" s="1">
        <v>-9.3809E7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419</v>
      </c>
      <c r="B67" s="1">
        <v>-0.6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420</v>
      </c>
      <c r="B68" s="1">
        <v>1.15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421</v>
      </c>
      <c r="B69" s="1">
        <v>65.818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422</v>
      </c>
      <c r="B70" s="1">
        <v>-192.603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423</v>
      </c>
      <c r="B71" s="1">
        <v>1.1352572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424</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425</v>
      </c>
      <c r="B73" s="1" t="s">
        <v>426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427</v>
      </c>
      <c r="B74" s="1" t="s">
        <v>428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431</v>
      </c>
      <c r="B77" s="1" t="s">
        <v>432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433</v>
      </c>
      <c r="B78" s="1" t="s">
        <v>432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434</v>
      </c>
      <c r="B79" s="1">
        <v>1.7109414E9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435</v>
      </c>
      <c r="B80" s="1" t="s">
        <v>436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437</v>
      </c>
      <c r="B81" s="1" t="s">
        <v>438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439</v>
      </c>
      <c r="B82" s="1" t="s">
        <v>440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441</v>
      </c>
      <c r="B83" s="1" t="s">
        <v>442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444</v>
      </c>
      <c r="B85" s="1">
        <v>133.29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445</v>
      </c>
      <c r="B86" s="1">
        <v>142.0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446</v>
      </c>
      <c r="B87" s="1">
        <v>80.0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447</v>
      </c>
      <c r="B88" s="1">
        <v>108.0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448</v>
      </c>
      <c r="B89" s="1">
        <v>105.0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449</v>
      </c>
      <c r="B90" s="1">
        <v>1.53846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450</v>
      </c>
      <c r="B91" s="1" t="s">
        <v>451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452</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453</v>
      </c>
      <c r="B93" s="1">
        <v>8.86801024E8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454</v>
      </c>
      <c r="B94" s="1">
        <v>5.591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455</v>
      </c>
      <c r="B95" s="1">
        <v>-1.0447E8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456</v>
      </c>
      <c r="B96" s="1">
        <v>10.361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457</v>
      </c>
      <c r="B97" s="1">
        <v>10.74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458</v>
      </c>
      <c r="B98" s="1">
        <v>3.05708E8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459</v>
      </c>
      <c r="B99" s="1">
        <v>3.03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460</v>
      </c>
      <c r="B100" s="1">
        <v>1.11372E8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461</v>
      </c>
      <c r="B101" s="1">
        <v>2.062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462</v>
      </c>
      <c r="B102" s="1">
        <v>0.77615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463</v>
      </c>
      <c r="B103" s="1">
        <v>-0.34173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464</v>
      </c>
      <c r="B104" s="1">
        <v>-0.07867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465</v>
      </c>
      <c r="B105" s="1" t="s">
        <v>398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466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41</v>
      </c>
      <c r="B3" s="1">
        <v>0.0</v>
      </c>
      <c r="C3" s="1">
        <v>-7.0</v>
      </c>
      <c r="D3" s="1">
        <f>IF(C3*FORECAST(D2,B3:C3,B2:C2)&gt;0,FORECAST(D2,B3:C3,B2:C2),C3)*$X$1</f>
        <v>-14</v>
      </c>
      <c r="E3" s="1">
        <f>IF(D3*FORECAST(E2,B3:D3,B2:D2)&gt;0,FORECAST(E2,B3:D3,B2:D2),D3)*$X$1</f>
        <v>-21</v>
      </c>
      <c r="F3" s="1">
        <f>IF(E3*FORECAST(F2,B3:E3,B2:E2)&gt;0,FORECAST(F2,B3:E3,B2:E2),E3)*$X$1</f>
        <v>-28</v>
      </c>
      <c r="G3" s="1">
        <f>IF(F3*FORECAST(G2,B3:F3,B2:F2)&gt;0,FORECAST(G2,B3:F3,B2:F2),F3)*$X$1</f>
        <v>-35</v>
      </c>
      <c r="H3" s="1">
        <f>IF(G3*FORECAST(H2,B3:G3,B2:G2)&gt;0,FORECAST(H2,B3:G3,B2:G2),G3)*$X$1</f>
        <v>-42</v>
      </c>
      <c r="I3" s="1">
        <f>IF(H3*FORECAST(I2,B3:H3,B2:H2)&gt;0,FORECAST(I2,B3:H3,B2:H2),H3)*$X$1</f>
        <v>-49</v>
      </c>
      <c r="J3" s="1">
        <f>IF(I3*FORECAST(J2,B3:I3,B2:I2)&gt;0,FORECAST(J2,B3:I3,B2:I2),I3)*$X$1</f>
        <v>-56</v>
      </c>
      <c r="K3" s="5">
        <f>IF(J3*FORECAST(K2,B3:J3,B2:J2)&gt;0,FORECAST(K2,B3:J3,B2:J2),J3)*$X$1</f>
        <v>-63</v>
      </c>
      <c r="L3" s="5">
        <f>IF(K3*FORECAST(L2,B3:K3,B2:K2)&gt;0,FORECAST(L2,B3:K3,B2:K2),K3)*$X$1</f>
        <v>-70</v>
      </c>
      <c r="M3" s="5">
        <f>IF(L3*FORECAST(M2,B3:L3,B2:L2)&gt;0,FORECAST(M2,B3:L3,B2:L2),L3)*$X$1</f>
        <v>-77</v>
      </c>
      <c r="N3" s="5">
        <f>IF(M3*FORECAST(N2,B3:M3,B2:M2)&gt;0,FORECAST(N2,B3:M3,B2:M2),M3)*$X$1</f>
        <v>-84</v>
      </c>
      <c r="O3" s="5">
        <f>IF(N3*FORECAST(O2,B3:N3,B2:N2)&gt;0,FORECAST(O2,B3:N3,B2:N2),N3)*$X$1</f>
        <v>-91</v>
      </c>
      <c r="P3" s="2"/>
      <c r="Q3" s="2"/>
      <c r="R3" s="2"/>
      <c r="S3" s="2"/>
      <c r="T3" s="2"/>
      <c r="U3" s="2"/>
      <c r="V3" s="2"/>
      <c r="W3" s="2"/>
      <c r="X3" s="2"/>
      <c r="Y3" s="2"/>
      <c r="Z3" s="2"/>
    </row>
    <row r="4">
      <c r="A4" s="3" t="s">
        <v>83</v>
      </c>
      <c r="B4" s="1">
        <v>-161.0</v>
      </c>
      <c r="C4" s="1">
        <v>-146.0</v>
      </c>
      <c r="D4" s="2"/>
      <c r="E4" s="2"/>
      <c r="F4" s="2"/>
      <c r="G4" s="2"/>
      <c r="H4" s="2"/>
      <c r="I4" s="2"/>
      <c r="J4" s="2"/>
      <c r="K4" s="2"/>
      <c r="L4" s="2"/>
      <c r="M4" s="2"/>
      <c r="N4" s="2"/>
      <c r="O4" s="2"/>
      <c r="P4" s="2"/>
      <c r="Q4" s="2"/>
      <c r="R4" s="2"/>
      <c r="S4" s="2"/>
      <c r="T4" s="2"/>
      <c r="U4" s="2"/>
      <c r="V4" s="2"/>
      <c r="W4" s="2"/>
      <c r="X4" s="2"/>
      <c r="Y4" s="2"/>
      <c r="Z4" s="2"/>
    </row>
    <row r="5">
      <c r="A5" s="3" t="s">
        <v>467</v>
      </c>
      <c r="B5" s="1">
        <v>34.0</v>
      </c>
      <c r="C5" s="1">
        <v>37.0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468</v>
      </c>
      <c r="L7" s="1">
        <f>IF(O3*FORECAST(O2,B3:O3,B2:O2)&gt;0,FORECAST(O2,B3:O3,B2:O2),N3)*$X$1 * (1+0.02)/(0.0943-0.02)</f>
        <v>-1249.259758</v>
      </c>
      <c r="M7" s="2"/>
      <c r="N7" s="2"/>
      <c r="O7" s="2"/>
      <c r="P7" s="2"/>
      <c r="Q7" s="2"/>
      <c r="R7" s="2"/>
      <c r="S7" s="2"/>
      <c r="T7" s="2"/>
      <c r="U7" s="2"/>
      <c r="V7" s="2"/>
      <c r="W7" s="2"/>
      <c r="X7" s="2"/>
      <c r="Y7" s="2"/>
      <c r="Z7" s="2"/>
    </row>
    <row r="8">
      <c r="A8" s="2"/>
      <c r="B8" s="2"/>
      <c r="C8" s="2"/>
      <c r="D8" s="2"/>
      <c r="E8" s="2"/>
      <c r="F8" s="2"/>
      <c r="G8" s="2"/>
      <c r="H8" s="2"/>
      <c r="I8" s="2"/>
      <c r="J8" s="2"/>
      <c r="K8" s="1" t="s">
        <v>469</v>
      </c>
      <c r="L8" s="6">
        <f t="array" ref="L8">NPV(0.0943,E3:O3)</f>
        <v>-332.077557</v>
      </c>
      <c r="M8" s="2"/>
      <c r="N8" s="2"/>
      <c r="O8" s="2"/>
      <c r="P8" s="2"/>
      <c r="Q8" s="2"/>
      <c r="R8" s="2"/>
      <c r="S8" s="2"/>
      <c r="T8" s="2"/>
      <c r="U8" s="2"/>
      <c r="V8" s="2"/>
      <c r="W8" s="2"/>
      <c r="X8" s="2"/>
      <c r="Y8" s="2"/>
      <c r="Z8" s="2"/>
    </row>
    <row r="9">
      <c r="A9" s="2"/>
      <c r="B9" s="2"/>
      <c r="C9" s="2"/>
      <c r="D9" s="2"/>
      <c r="E9" s="2"/>
      <c r="F9" s="2"/>
      <c r="G9" s="2"/>
      <c r="H9" s="2"/>
      <c r="I9" s="2"/>
      <c r="J9" s="2"/>
      <c r="K9" s="1" t="s">
        <v>470</v>
      </c>
      <c r="L9" s="6">
        <f t="array" ref="L9">NPV(0.0943,E16:O16)</f>
        <v>-463.6095344</v>
      </c>
      <c r="M9" s="2"/>
      <c r="N9" s="2"/>
      <c r="O9" s="2"/>
      <c r="P9" s="2"/>
      <c r="Q9" s="2"/>
      <c r="R9" s="2"/>
      <c r="S9" s="2"/>
      <c r="T9" s="2"/>
      <c r="U9" s="2"/>
      <c r="V9" s="2"/>
      <c r="W9" s="2"/>
      <c r="X9" s="2"/>
      <c r="Y9" s="2"/>
      <c r="Z9" s="2"/>
    </row>
    <row r="10">
      <c r="A10" s="2"/>
      <c r="B10" s="2"/>
      <c r="C10" s="2"/>
      <c r="D10" s="2"/>
      <c r="E10" s="2"/>
      <c r="F10" s="2"/>
      <c r="G10" s="2"/>
      <c r="H10" s="2"/>
      <c r="I10" s="2"/>
      <c r="J10" s="2"/>
      <c r="K10" s="1" t="s">
        <v>471</v>
      </c>
      <c r="L10" s="6">
        <f>L8 + L9</f>
        <v>-795.6870914</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472</v>
      </c>
      <c r="L12" s="6">
        <f>L10 - L11</f>
        <v>-649.6870914</v>
      </c>
      <c r="M12" s="2"/>
      <c r="N12" s="2"/>
      <c r="O12" s="2"/>
      <c r="P12" s="2"/>
      <c r="Q12" s="2"/>
      <c r="R12" s="2"/>
      <c r="S12" s="2"/>
      <c r="T12" s="2"/>
      <c r="U12" s="2"/>
      <c r="V12" s="2"/>
      <c r="W12" s="2"/>
      <c r="X12" s="2"/>
      <c r="Y12" s="2"/>
      <c r="Z12" s="2"/>
    </row>
    <row r="13">
      <c r="A13" s="2"/>
      <c r="B13" s="2"/>
      <c r="C13" s="2"/>
      <c r="D13" s="2"/>
      <c r="E13" s="2"/>
      <c r="F13" s="2"/>
      <c r="G13" s="2"/>
      <c r="H13" s="2"/>
      <c r="I13" s="2"/>
      <c r="J13" s="2"/>
      <c r="K13" s="1" t="s">
        <v>473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-17.55911058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(1+0.02)/(0.0943-0.02)</f>
        <v>-1249.259758</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-58.0</v>
      </c>
      <c r="C3" s="1">
        <v>-26.0</v>
      </c>
      <c r="D3" s="1">
        <f>IF(C3*FORECAST(D2,B3:C3,B2:C2)&gt;0,FORECAST(D2,B3:C3,B2:C2),C3)*$X$1</f>
        <v>-26</v>
      </c>
      <c r="E3" s="1">
        <f>IF(D3*FORECAST(E2,B3:D3,B2:D2)&gt;0,FORECAST(E2,B3:D3,B2:D2),D3)*$X$1</f>
        <v>-4.666666667</v>
      </c>
      <c r="F3" s="1">
        <f>IF(E3*FORECAST(F2,B3:E3,B2:E2)&gt;0,FORECAST(F2,B3:E3,B2:E2),E3)*$X$1</f>
        <v>-4.666666667</v>
      </c>
      <c r="G3" s="1">
        <f>IF(F3*FORECAST(G2,B3:F3,B2:F2)&gt;0,FORECAST(G2,B3:F3,B2:F2),F3)*$X$1</f>
        <v>-4.666666667</v>
      </c>
      <c r="H3" s="1">
        <f>IF(G3*FORECAST(H2,B3:G3,B2:G2)&gt;0,FORECAST(H2,B3:G3,B2:G2),G3)*$X$1</f>
        <v>-4.666666667</v>
      </c>
      <c r="I3" s="1">
        <f>IF(H3*FORECAST(I2,B3:H3,B2:H2)&gt;0,FORECAST(I2,B3:H3,B2:H2),H3)*$X$1</f>
        <v>-4.666666667</v>
      </c>
      <c r="J3" s="1">
        <f>IF(I3*FORECAST(J2,B3:I3,B2:I2)&gt;0,FORECAST(J2,B3:I3,B2:I2),I3)*$X$1</f>
        <v>-4.666666667</v>
      </c>
      <c r="K3" s="5">
        <f>IF(J3*FORECAST(K2,B3:J3,B2:J2)&gt;0,FORECAST(K2,B3:J3,B2:J2),J3)*$X$1</f>
        <v>-4.666666667</v>
      </c>
      <c r="L3" s="5">
        <f>IF(K3*FORECAST(L2,B3:K3,B2:K2)&gt;0,FORECAST(L2,B3:K3,B2:K2),K3)*$X$1</f>
        <v>-4.666666667</v>
      </c>
      <c r="M3" s="5">
        <f>IF(L3*FORECAST(M2,B3:L3,B2:L2)&gt;0,FORECAST(M2,B3:L3,B2:L2),L3)*$X$1</f>
        <v>-4.666666667</v>
      </c>
      <c r="N3" s="5">
        <f>IF(M3*FORECAST(N2,B3:M3,B2:M2)&gt;0,FORECAST(N2,B3:M3,B2:M2),M3)*$X$1</f>
        <v>-4.666666667</v>
      </c>
      <c r="O3" s="5">
        <f>IF(N3*FORECAST(O2,B3:N3,B2:N2)&gt;0,FORECAST(O2,B3:N3,B2:N2),N3)*$X$1</f>
        <v>-4.666666667</v>
      </c>
      <c r="P3" s="2"/>
      <c r="Q3" s="2"/>
      <c r="R3" s="2"/>
      <c r="S3" s="2"/>
      <c r="T3" s="2"/>
      <c r="U3" s="2"/>
      <c r="V3" s="2"/>
      <c r="W3" s="2"/>
      <c r="X3" s="2"/>
      <c r="Y3" s="2"/>
      <c r="Z3" s="2"/>
    </row>
    <row r="4">
      <c r="A4" s="3" t="s">
        <v>83</v>
      </c>
      <c r="B4" s="1">
        <v>-161.0</v>
      </c>
      <c r="C4" s="1">
        <v>-146.0</v>
      </c>
      <c r="D4" s="2"/>
      <c r="E4" s="2"/>
      <c r="F4" s="2"/>
      <c r="G4" s="2"/>
      <c r="H4" s="2"/>
      <c r="I4" s="2"/>
      <c r="J4" s="2"/>
      <c r="K4" s="2"/>
      <c r="L4" s="2"/>
      <c r="M4" s="2"/>
      <c r="N4" s="2"/>
      <c r="O4" s="2"/>
      <c r="P4" s="2"/>
      <c r="Q4" s="2"/>
      <c r="R4" s="2"/>
      <c r="S4" s="2"/>
      <c r="T4" s="2"/>
      <c r="U4" s="2"/>
      <c r="V4" s="2"/>
      <c r="W4" s="2"/>
      <c r="X4" s="2"/>
      <c r="Y4" s="2"/>
      <c r="Z4" s="2"/>
    </row>
    <row r="5">
      <c r="A5" s="3" t="s">
        <v>467</v>
      </c>
      <c r="B5" s="1">
        <v>34.0</v>
      </c>
      <c r="C5" s="1">
        <v>37.0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468</v>
      </c>
      <c r="L7" s="1">
        <f>IF(O3*FORECAST(O2,B3:O3,B2:O2)&gt;0,FORECAST(O2,B3:O3,B2:O2),N3)*$X$1 * (1+0.02)/(0.0943-0.02)</f>
        <v>-64.06460296</v>
      </c>
      <c r="M7" s="2"/>
      <c r="N7" s="2"/>
      <c r="O7" s="2"/>
      <c r="P7" s="2"/>
      <c r="Q7" s="2"/>
      <c r="R7" s="2"/>
      <c r="S7" s="2"/>
      <c r="T7" s="2"/>
      <c r="U7" s="2"/>
      <c r="V7" s="2"/>
      <c r="W7" s="2"/>
      <c r="X7" s="2"/>
      <c r="Y7" s="2"/>
      <c r="Z7" s="2"/>
    </row>
    <row r="8">
      <c r="A8" s="2"/>
      <c r="B8" s="2"/>
      <c r="C8" s="2"/>
      <c r="D8" s="2"/>
      <c r="E8" s="2"/>
      <c r="F8" s="2"/>
      <c r="G8" s="2"/>
      <c r="H8" s="2"/>
      <c r="I8" s="2"/>
      <c r="J8" s="2"/>
      <c r="K8" s="1" t="s">
        <v>469</v>
      </c>
      <c r="L8" s="6">
        <f t="array" ref="L8">NPV(0.0943,E3:O3)</f>
        <v>-31.12229222</v>
      </c>
      <c r="M8" s="2"/>
      <c r="N8" s="2"/>
      <c r="O8" s="2"/>
      <c r="P8" s="2"/>
      <c r="Q8" s="2"/>
      <c r="R8" s="2"/>
      <c r="S8" s="2"/>
      <c r="T8" s="2"/>
      <c r="U8" s="2"/>
      <c r="V8" s="2"/>
      <c r="W8" s="2"/>
      <c r="X8" s="2"/>
      <c r="Y8" s="2"/>
      <c r="Z8" s="2"/>
    </row>
    <row r="9">
      <c r="A9" s="2"/>
      <c r="B9" s="2"/>
      <c r="C9" s="2"/>
      <c r="D9" s="2"/>
      <c r="E9" s="2"/>
      <c r="F9" s="2"/>
      <c r="G9" s="2"/>
      <c r="H9" s="2"/>
      <c r="I9" s="2"/>
      <c r="J9" s="2"/>
      <c r="K9" s="1" t="s">
        <v>470</v>
      </c>
      <c r="L9" s="6">
        <f t="array" ref="L9">NPV(0.0943,E16:O16)</f>
        <v>-23.77484792</v>
      </c>
      <c r="M9" s="2"/>
      <c r="N9" s="2"/>
      <c r="O9" s="2"/>
      <c r="P9" s="2"/>
      <c r="Q9" s="2"/>
      <c r="R9" s="2"/>
      <c r="S9" s="2"/>
      <c r="T9" s="2"/>
      <c r="U9" s="2"/>
      <c r="V9" s="2"/>
      <c r="W9" s="2"/>
      <c r="X9" s="2"/>
      <c r="Y9" s="2"/>
      <c r="Z9" s="2"/>
    </row>
    <row r="10">
      <c r="A10" s="2"/>
      <c r="B10" s="2"/>
      <c r="C10" s="2"/>
      <c r="D10" s="2"/>
      <c r="E10" s="2"/>
      <c r="F10" s="2"/>
      <c r="G10" s="2"/>
      <c r="H10" s="2"/>
      <c r="I10" s="2"/>
      <c r="J10" s="2"/>
      <c r="K10" s="1" t="s">
        <v>471</v>
      </c>
      <c r="L10" s="6">
        <f>L8 + L9</f>
        <v>-54.89714014</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472</v>
      </c>
      <c r="L12" s="6">
        <f>L10 - L11</f>
        <v>91.10285986</v>
      </c>
      <c r="M12" s="2"/>
      <c r="N12" s="2"/>
      <c r="O12" s="2"/>
      <c r="P12" s="2"/>
      <c r="Q12" s="2"/>
      <c r="R12" s="2"/>
      <c r="S12" s="2"/>
      <c r="T12" s="2"/>
      <c r="U12" s="2"/>
      <c r="V12" s="2"/>
      <c r="W12" s="2"/>
      <c r="X12" s="2"/>
      <c r="Y12" s="2"/>
      <c r="Z12" s="2"/>
    </row>
    <row r="13">
      <c r="A13" s="2"/>
      <c r="B13" s="2"/>
      <c r="C13" s="2"/>
      <c r="D13" s="2"/>
      <c r="E13" s="2"/>
      <c r="F13" s="2"/>
      <c r="G13" s="2"/>
      <c r="H13" s="2"/>
      <c r="I13" s="2"/>
      <c r="J13" s="2"/>
      <c r="K13" s="1" t="s">
        <v>473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2.462239456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(1+0.02)/(0.0943-0.02)</f>
        <v>-64.06460296</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