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<sst xmlns="http://schemas.openxmlformats.org/spreadsheetml/2006/main" count="1830" uniqueCount="1508">
  <si>
    <t>ticker</t>
  </si>
  <si>
    <t>AIG</t>
  </si>
  <si>
    <t>nombre</t>
  </si>
  <si>
    <t>AMERICAN INTERNATIONAL GR</t>
  </si>
  <si>
    <t>empresa</t>
  </si>
  <si>
    <t>Property &amp; Casualty Insurance</t>
  </si>
  <si>
    <t>Open</t>
  </si>
  <si>
    <t>Target Price</t>
  </si>
  <si>
    <t>Upside</t>
  </si>
  <si>
    <t>-136.10%</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</si>
  <si>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</si>
  <si>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</si>
  <si>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</si>
  <si>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</si>
  <si>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</si>
  <si>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</si>
  <si>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</si>
  <si>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</si>
  <si>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</si>
  <si>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</si>
  <si>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Asset - (CF)</t>
  </si>
  <si>
    <t>(Gain) Loss on Sale of Investments - (CF)</t>
  </si>
  <si>
    <t>Total Asset Writedown</t>
  </si>
  <si>
    <t>Deferred Policy Acquisition Costs - (CF)</t>
  </si>
  <si>
    <t>(Income) Loss On Equity Investments - (CF)</t>
  </si>
  <si>
    <t>Change in Accounts Receivable</t>
  </si>
  <si>
    <t>Reinsurance Recoverable - (CF)</t>
  </si>
  <si>
    <t>Change In Income Taxes</t>
  </si>
  <si>
    <t>Change in insurance Reserves / Liabilities</t>
  </si>
  <si>
    <t>Change in Other Net Operating Assets (Collected)</t>
  </si>
  <si>
    <t>Net Cash From Discontinued Operations</t>
  </si>
  <si>
    <t>Other Operating Activities</t>
  </si>
  <si>
    <t>Cash from Operations</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</si>
  <si>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</si>
  <si>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</si>
  <si>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</si>
  <si>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</si>
  <si>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</si>
  <si>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</si>
  <si>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</si>
  <si>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</si>
  <si>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</si>
  <si>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</si>
  <si>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</si>
  <si>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Issuance of Preferred Stock</t>
  </si>
  <si>
    <t>Common Dividends Paid</t>
  </si>
  <si>
    <t>Preferred Dividends Paid</t>
  </si>
  <si>
    <t>Common &amp; Preferred Stock Dividends Paid</t>
  </si>
  <si>
    <t>Annuity Receipts</t>
  </si>
  <si>
    <t>Annuity Payments</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</si>
  <si>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</si>
  <si>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</si>
  <si>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</si>
  <si>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</si>
  <si>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</si>
  <si>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</si>
  <si>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</si>
  <si>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</si>
  <si>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</si>
  <si>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</si>
  <si>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</si>
  <si>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</si>
  <si>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</si>
  <si>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</si>
  <si>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</si>
  <si>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</si>
  <si>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</si>
  <si>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</si>
  <si>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</si>
  <si>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</si>
  <si>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</si>
  <si>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</si>
  <si>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</si>
  <si>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</si>
  <si>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</si>
  <si>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Net Property Plant And Equipment</t>
  </si>
  <si>
    <t>Goodwill</t>
  </si>
  <si>
    <t>Other Intangibles, Total</t>
  </si>
  <si>
    <t>Restricted Cash</t>
  </si>
  <si>
    <t>Other Current Assets, Total</t>
  </si>
  <si>
    <t>Deferred Tax Assets Long-Term (Collected)</t>
  </si>
  <si>
    <t>Deferred Charges Long-Term</t>
  </si>
  <si>
    <t>Other Long-Term Assets, Total</t>
  </si>
  <si>
    <t>Total Assets</t>
  </si>
  <si>
    <t>Liabilities</t>
  </si>
  <si>
    <t>Insurance And Annuity Liabilities</t>
  </si>
  <si>
    <t>Unpaid Claims</t>
  </si>
  <si>
    <t>Unearned Premiums</t>
  </si>
  <si>
    <t>Current Portion of Long-Term Debt</t>
  </si>
  <si>
    <t>Current Portion of Leases</t>
  </si>
  <si>
    <t>Long-Term Debt</t>
  </si>
  <si>
    <t>Long-Term Leases</t>
  </si>
  <si>
    <t>Trust Preferred Securities (BS)</t>
  </si>
  <si>
    <t>Separate Account Liability</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</si>
  <si>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</si>
  <si>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</si>
  <si>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</si>
  <si>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</si>
  <si>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</si>
  <si>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</si>
  <si>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</si>
  <si>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</si>
  <si>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</si>
  <si>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</si>
  <si>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</si>
  <si>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</si>
  <si>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</si>
  <si>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</si>
  <si>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</si>
  <si>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</si>
  <si>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</si>
  <si>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77.69</t>
  </si>
  <si>
    <t>75.1</t>
  </si>
  <si>
    <t>76.66</t>
  </si>
  <si>
    <t>72.49</t>
  </si>
  <si>
    <t>65.04</t>
  </si>
  <si>
    <t>74.93</t>
  </si>
  <si>
    <t>76.46</t>
  </si>
  <si>
    <t>79.97</t>
  </si>
  <si>
    <t>53.83</t>
  </si>
  <si>
    <t>65.13</t>
  </si>
  <si>
    <t>Tangible Book Value</t>
  </si>
  <si>
    <t>Tangible Book Value Per Share</t>
  </si>
  <si>
    <t>76.63</t>
  </si>
  <si>
    <t>73.74</t>
  </si>
  <si>
    <t>75.12</t>
  </si>
  <si>
    <t>70.72</t>
  </si>
  <si>
    <t>59.91</t>
  </si>
  <si>
    <t>69.91</t>
  </si>
  <si>
    <t>71.36</t>
  </si>
  <si>
    <t>74.65</t>
  </si>
  <si>
    <t>47.52</t>
  </si>
  <si>
    <t>59.42</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</si>
  <si>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</si>
  <si>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</si>
  <si>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</si>
  <si>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</si>
  <si>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</si>
  <si>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</si>
  <si>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</si>
  <si>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</si>
  <si>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</si>
  <si>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</si>
  <si>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Assets, Total (Rev)</t>
  </si>
  <si>
    <t>Gain (Loss) on Sale of Investments, Total (Rev)</t>
  </si>
  <si>
    <t>Non-Insurance Activities Revenues</t>
  </si>
  <si>
    <t>Other Revenues, Total</t>
  </si>
  <si>
    <t>Total Revenues</t>
  </si>
  <si>
    <t>Policy Benefits</t>
  </si>
  <si>
    <t>Policy Acquisition /  Underwriting Costs, Total</t>
  </si>
  <si>
    <t>Selling General &amp; Admin Expenses, Total</t>
  </si>
  <si>
    <t>Non-Insurance Activities Expenses</t>
  </si>
  <si>
    <t>Total Operating Expenses</t>
  </si>
  <si>
    <t>Operating Income</t>
  </si>
  <si>
    <t>Interest Expense, Total</t>
  </si>
  <si>
    <t>Currency Exchange Gains (Loss)</t>
  </si>
  <si>
    <t>EBT, Excl. Unusual Items</t>
  </si>
  <si>
    <t>Restructuring Charges</t>
  </si>
  <si>
    <t>Total 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</si>
  <si>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</si>
  <si>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</si>
  <si>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</si>
  <si>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</si>
  <si>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</si>
  <si>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</si>
  <si>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</si>
  <si>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</si>
  <si>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</si>
  <si>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</si>
  <si>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</si>
  <si>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</si>
  <si>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</si>
  <si>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</si>
  <si>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</si>
  <si>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5.27</t>
  </si>
  <si>
    <t>1.69</t>
  </si>
  <si>
    <t>-0.78</t>
  </si>
  <si>
    <t>-6.54</t>
  </si>
  <si>
    <t>-0.01</t>
  </si>
  <si>
    <t>3.79</t>
  </si>
  <si>
    <t>-6.87</t>
  </si>
  <si>
    <t>10.95</t>
  </si>
  <si>
    <t>13.16</t>
  </si>
  <si>
    <t>5.02</t>
  </si>
  <si>
    <t>Basic EPS - Continuing Operations</t>
  </si>
  <si>
    <t>5.31</t>
  </si>
  <si>
    <t>-0.7</t>
  </si>
  <si>
    <t>0.04</t>
  </si>
  <si>
    <t>3.74</t>
  </si>
  <si>
    <t>-6.88</t>
  </si>
  <si>
    <t>Basic Weighted Average Shares Outstanding</t>
  </si>
  <si>
    <t>Net EPS - Diluted</t>
  </si>
  <si>
    <t>5.21</t>
  </si>
  <si>
    <t>1.65</t>
  </si>
  <si>
    <t>10.82</t>
  </si>
  <si>
    <t>13.01</t>
  </si>
  <si>
    <t>4.98</t>
  </si>
  <si>
    <t>Diluted EPS - Continuing Operations</t>
  </si>
  <si>
    <t>5.24</t>
  </si>
  <si>
    <t>3.69</t>
  </si>
  <si>
    <t>Diluted Weighted Average Shares Outstanding</t>
  </si>
  <si>
    <t>Normalized Basic EPS</t>
  </si>
  <si>
    <t>4.29</t>
  </si>
  <si>
    <t>1.89</t>
  </si>
  <si>
    <t>-1.02</t>
  </si>
  <si>
    <t>1.14</t>
  </si>
  <si>
    <t>0.48</t>
  </si>
  <si>
    <t>3.09</t>
  </si>
  <si>
    <t>1.06</t>
  </si>
  <si>
    <t>6.6</t>
  </si>
  <si>
    <t>10.91</t>
  </si>
  <si>
    <t>2.92</t>
  </si>
  <si>
    <t>Normalized Diluted EPS</t>
  </si>
  <si>
    <t>4.23</t>
  </si>
  <si>
    <t>1.84</t>
  </si>
  <si>
    <t>0.47</t>
  </si>
  <si>
    <t>3.04</t>
  </si>
  <si>
    <t>6.52</t>
  </si>
  <si>
    <t>10.79</t>
  </si>
  <si>
    <t>2.89</t>
  </si>
  <si>
    <t>Dividend Per Share</t>
  </si>
  <si>
    <t>0.5</t>
  </si>
  <si>
    <t>0.81</t>
  </si>
  <si>
    <t>1.28</t>
  </si>
  <si>
    <t>1.4</t>
  </si>
  <si>
    <t>Payout Ratio</t>
  </si>
  <si>
    <t>9.46</t>
  </si>
  <si>
    <t>46.81</t>
  </si>
  <si>
    <t>-161.6</t>
  </si>
  <si>
    <t>-19.26</t>
  </si>
  <si>
    <t>33.93</t>
  </si>
  <si>
    <t>-19.04</t>
  </si>
  <si>
    <t>11.84</t>
  </si>
  <si>
    <t>9.84</t>
  </si>
  <si>
    <t>28.16</t>
  </si>
  <si>
    <t>American Depositary Receipts Ratio (ADR)</t>
  </si>
  <si>
    <t>EBITDA</t>
  </si>
  <si>
    <t>EBITA</t>
  </si>
  <si>
    <t>EBIT</t>
  </si>
  <si>
    <t>EBITDAR</t>
  </si>
  <si>
    <t>Total Revenues (As Reported)</t>
  </si>
  <si>
    <t>Effective Tax Rate - (Ratio)</t>
  </si>
  <si>
    <t>27.87</t>
  </si>
  <si>
    <t>32.28</t>
  </si>
  <si>
    <t>513.37</t>
  </si>
  <si>
    <t>59.92</t>
  </si>
  <si>
    <t>22.05</t>
  </si>
  <si>
    <t>20.02</t>
  </si>
  <si>
    <t>17.98</t>
  </si>
  <si>
    <t>21.05</t>
  </si>
  <si>
    <t>-0.52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</si>
  <si>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</si>
  <si>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</si>
  <si>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</si>
  <si>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</si>
  <si>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</si>
  <si>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</si>
  <si>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</si>
  <si>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</si>
  <si>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</si>
  <si>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</si>
  <si>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</si>
  <si>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</si>
  <si>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</si>
  <si>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</si>
  <si>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</si>
  <si>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</si>
  <si>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1.36</t>
  </si>
  <si>
    <t>0.65</t>
  </si>
  <si>
    <t>0.03</t>
  </si>
  <si>
    <t>0.36</t>
  </si>
  <si>
    <t>0.26</t>
  </si>
  <si>
    <t>0.87</t>
  </si>
  <si>
    <t>0.31</t>
  </si>
  <si>
    <t>1.18</t>
  </si>
  <si>
    <t>1.82</t>
  </si>
  <si>
    <t>0.56</t>
  </si>
  <si>
    <t>Return on Total Capital</t>
  </si>
  <si>
    <t>5.1</t>
  </si>
  <si>
    <t>2.54</t>
  </si>
  <si>
    <t>0.14</t>
  </si>
  <si>
    <t>1.77</t>
  </si>
  <si>
    <t>1.39</t>
  </si>
  <si>
    <t>4.52</t>
  </si>
  <si>
    <t>1.64</t>
  </si>
  <si>
    <t>6.78</t>
  </si>
  <si>
    <t>11.96</t>
  </si>
  <si>
    <t>4.06</t>
  </si>
  <si>
    <t>Return On Equity %</t>
  </si>
  <si>
    <t>7.27</t>
  </si>
  <si>
    <t>2.25</t>
  </si>
  <si>
    <t>-0.31</t>
  </si>
  <si>
    <t>-8.5</t>
  </si>
  <si>
    <t>0.17</t>
  </si>
  <si>
    <t>6.61</t>
  </si>
  <si>
    <t>-8.67</t>
  </si>
  <si>
    <t>14.58</t>
  </si>
  <si>
    <t>20.29</t>
  </si>
  <si>
    <t>8.19</t>
  </si>
  <si>
    <t>Return on Common Equity</t>
  </si>
  <si>
    <t>7.31</t>
  </si>
  <si>
    <t>2.23</t>
  </si>
  <si>
    <t>-0.91</t>
  </si>
  <si>
    <t>-8.61</t>
  </si>
  <si>
    <t>0.06</t>
  </si>
  <si>
    <t>5.39</t>
  </si>
  <si>
    <t>-9.12</t>
  </si>
  <si>
    <t>14.25</t>
  </si>
  <si>
    <t>19.52</t>
  </si>
  <si>
    <t>8.47</t>
  </si>
  <si>
    <t>Margin Analysis</t>
  </si>
  <si>
    <t>Gross Profit Margin %</t>
  </si>
  <si>
    <t>38.72</t>
  </si>
  <si>
    <t>30.78</t>
  </si>
  <si>
    <t>20.59</t>
  </si>
  <si>
    <t>23.61</t>
  </si>
  <si>
    <t>22.98</t>
  </si>
  <si>
    <t>30.9</t>
  </si>
  <si>
    <t>24.69</t>
  </si>
  <si>
    <t>37.52</t>
  </si>
  <si>
    <t>44.26</t>
  </si>
  <si>
    <t>27.19</t>
  </si>
  <si>
    <t>SG&amp;A Margin</t>
  </si>
  <si>
    <t>20.66</t>
  </si>
  <si>
    <t>21.78</t>
  </si>
  <si>
    <t>20.1</t>
  </si>
  <si>
    <t>17.75</t>
  </si>
  <si>
    <t>18.56</t>
  </si>
  <si>
    <t>16.71</t>
  </si>
  <si>
    <t>18.37</t>
  </si>
  <si>
    <t>16.06</t>
  </si>
  <si>
    <t>15.29</t>
  </si>
  <si>
    <t>17.02</t>
  </si>
  <si>
    <t>EBITDA Margin %</t>
  </si>
  <si>
    <t>25.06</t>
  </si>
  <si>
    <t>16.95</t>
  </si>
  <si>
    <t>8.48</t>
  </si>
  <si>
    <t>13.68</t>
  </si>
  <si>
    <t>15.72</t>
  </si>
  <si>
    <t>24.24</t>
  </si>
  <si>
    <t>15.82</t>
  </si>
  <si>
    <t>30.37</t>
  </si>
  <si>
    <t>37.56</t>
  </si>
  <si>
    <t>19.2</t>
  </si>
  <si>
    <t>EBITA Margin %</t>
  </si>
  <si>
    <t>18.06</t>
  </si>
  <si>
    <t>5.86</t>
  </si>
  <si>
    <t>4.42</t>
  </si>
  <si>
    <t>14.18</t>
  </si>
  <si>
    <t>6.32</t>
  </si>
  <si>
    <t>21.47</t>
  </si>
  <si>
    <t>28.97</t>
  </si>
  <si>
    <t>10.17</t>
  </si>
  <si>
    <t>EBIT Margin %</t>
  </si>
  <si>
    <t>Income From Continuing Operations Margin %</t>
  </si>
  <si>
    <t>11.91</t>
  </si>
  <si>
    <t>3.82</t>
  </si>
  <si>
    <t>-0.51</t>
  </si>
  <si>
    <t>-12.23</t>
  </si>
  <si>
    <t>0.22</t>
  </si>
  <si>
    <t>8.28</t>
  </si>
  <si>
    <t>-13.46</t>
  </si>
  <si>
    <t>19.06</t>
  </si>
  <si>
    <t>19.99</t>
  </si>
  <si>
    <t>8.31</t>
  </si>
  <si>
    <t>Net Income Margin %</t>
  </si>
  <si>
    <t>3.77</t>
  </si>
  <si>
    <t>-1.66</t>
  </si>
  <si>
    <t>-12.28</t>
  </si>
  <si>
    <t>6.73</t>
  </si>
  <si>
    <t>-13.72</t>
  </si>
  <si>
    <t>18.04</t>
  </si>
  <si>
    <t>18.21</t>
  </si>
  <si>
    <t>7.8</t>
  </si>
  <si>
    <t>Net Avail. For Common Margin %</t>
  </si>
  <si>
    <t>11.92</t>
  </si>
  <si>
    <t>-1.48</t>
  </si>
  <si>
    <t>-12.29</t>
  </si>
  <si>
    <t>0.08</t>
  </si>
  <si>
    <t>6.59</t>
  </si>
  <si>
    <t>-13.79</t>
  </si>
  <si>
    <t>18.16</t>
  </si>
  <si>
    <t>7.74</t>
  </si>
  <si>
    <t>Normalized Net Income Margin</t>
  </si>
  <si>
    <t>9.63</t>
  </si>
  <si>
    <t>4.22</t>
  </si>
  <si>
    <t>-2.17</t>
  </si>
  <si>
    <t>2.14</t>
  </si>
  <si>
    <t>0.9</t>
  </si>
  <si>
    <t>5.44</t>
  </si>
  <si>
    <t>2.13</t>
  </si>
  <si>
    <t>10.84</t>
  </si>
  <si>
    <t>15.06</t>
  </si>
  <si>
    <t>4.49</t>
  </si>
  <si>
    <t>Levered Free Cash Flow Margin</t>
  </si>
  <si>
    <t>42.88</t>
  </si>
  <si>
    <t>-4.2</t>
  </si>
  <si>
    <t>-3.94</t>
  </si>
  <si>
    <t>13.89</t>
  </si>
  <si>
    <t>0.82</t>
  </si>
  <si>
    <t>26.66</t>
  </si>
  <si>
    <t>-0.89</t>
  </si>
  <si>
    <t>-1.3</t>
  </si>
  <si>
    <t>Unlevered Free Cash Flow Margin</t>
  </si>
  <si>
    <t>44.57</t>
  </si>
  <si>
    <t>23.16</t>
  </si>
  <si>
    <t>-2.66</t>
  </si>
  <si>
    <t>-2.47</t>
  </si>
  <si>
    <t>15.61</t>
  </si>
  <si>
    <t>2.6</t>
  </si>
  <si>
    <t>22.39</t>
  </si>
  <si>
    <t>28.22</t>
  </si>
  <si>
    <t>Asset Turnover</t>
  </si>
  <si>
    <t>0.12</t>
  </si>
  <si>
    <t>0.1</t>
  </si>
  <si>
    <t>0.09</t>
  </si>
  <si>
    <t>Fixed Assets Turnover</t>
  </si>
  <si>
    <t>54.62</t>
  </si>
  <si>
    <t>60.02</t>
  </si>
  <si>
    <t>47.15</t>
  </si>
  <si>
    <t>Receivables Turnover (Average Receivables)</t>
  </si>
  <si>
    <t>4.61</t>
  </si>
  <si>
    <t>4.56</t>
  </si>
  <si>
    <t>4.66</t>
  </si>
  <si>
    <t>4.67</t>
  </si>
  <si>
    <t>4.33</t>
  </si>
  <si>
    <t>4.51</t>
  </si>
  <si>
    <t>4.17</t>
  </si>
  <si>
    <t>4.12</t>
  </si>
  <si>
    <t>3.63</t>
  </si>
  <si>
    <t>4.26</t>
  </si>
  <si>
    <t>Short Term Liquidity</t>
  </si>
  <si>
    <t>Current Ratio</t>
  </si>
  <si>
    <t>2.08</t>
  </si>
  <si>
    <t>1.91</t>
  </si>
  <si>
    <t>1.95</t>
  </si>
  <si>
    <t>0.59</t>
  </si>
  <si>
    <t>0.6</t>
  </si>
  <si>
    <t>0.66</t>
  </si>
  <si>
    <t>0.72</t>
  </si>
  <si>
    <t>0.7</t>
  </si>
  <si>
    <t>0.77</t>
  </si>
  <si>
    <t>0.86</t>
  </si>
  <si>
    <t>Quick Ratio</t>
  </si>
  <si>
    <t>0.98</t>
  </si>
  <si>
    <t>0.93</t>
  </si>
  <si>
    <t>0.23</t>
  </si>
  <si>
    <t>0.21</t>
  </si>
  <si>
    <t>0.25</t>
  </si>
  <si>
    <t>0.19</t>
  </si>
  <si>
    <t>Operating Cash Flow to Current Liabilities</t>
  </si>
  <si>
    <t>0.2</t>
  </si>
  <si>
    <t>-0.09</t>
  </si>
  <si>
    <t>0</t>
  </si>
  <si>
    <t>0.01</t>
  </si>
  <si>
    <t>0.05</t>
  </si>
  <si>
    <t>Days Sales Outstanding (Average Receivables)</t>
  </si>
  <si>
    <t>79.18</t>
  </si>
  <si>
    <t>80.09</t>
  </si>
  <si>
    <t>78.53</t>
  </si>
  <si>
    <t>78.2</t>
  </si>
  <si>
    <t>84.28</t>
  </si>
  <si>
    <t>80.93</t>
  </si>
  <si>
    <t>87.81</t>
  </si>
  <si>
    <t>88.68</t>
  </si>
  <si>
    <t>100.53</t>
  </si>
  <si>
    <t>85.75</t>
  </si>
  <si>
    <t>Average Days Payable Outstanding</t>
  </si>
  <si>
    <t>749.58</t>
  </si>
  <si>
    <t>809.01</t>
  </si>
  <si>
    <t>859.32</t>
  </si>
  <si>
    <t>874.93</t>
  </si>
  <si>
    <t>879.7</t>
  </si>
  <si>
    <t>894.76</t>
  </si>
  <si>
    <t>781.57</t>
  </si>
  <si>
    <t>Long Term Solvency</t>
  </si>
  <si>
    <t>Total Debt/Equity</t>
  </si>
  <si>
    <t>29.1</t>
  </si>
  <si>
    <t>32.54</t>
  </si>
  <si>
    <t>40.22</t>
  </si>
  <si>
    <t>48.15</t>
  </si>
  <si>
    <t>60.27</t>
  </si>
  <si>
    <t>53.51</t>
  </si>
  <si>
    <t>57.41</t>
  </si>
  <si>
    <t>45.5</t>
  </si>
  <si>
    <t>66.84</t>
  </si>
  <si>
    <t>45.43</t>
  </si>
  <si>
    <t>Total Debt / Total Capital</t>
  </si>
  <si>
    <t>22.54</t>
  </si>
  <si>
    <t>24.55</t>
  </si>
  <si>
    <t>28.68</t>
  </si>
  <si>
    <t>32.5</t>
  </si>
  <si>
    <t>37.61</t>
  </si>
  <si>
    <t>34.86</t>
  </si>
  <si>
    <t>36.47</t>
  </si>
  <si>
    <t>31.27</t>
  </si>
  <si>
    <t>40.06</t>
  </si>
  <si>
    <t>31.24</t>
  </si>
  <si>
    <t>LT Debt/Equity</t>
  </si>
  <si>
    <t>27.22</t>
  </si>
  <si>
    <t>30.74</t>
  </si>
  <si>
    <t>37.41</t>
  </si>
  <si>
    <t>44.67</t>
  </si>
  <si>
    <t>57.85</t>
  </si>
  <si>
    <t>50.95</t>
  </si>
  <si>
    <t>54.24</t>
  </si>
  <si>
    <t>45.09</t>
  </si>
  <si>
    <t>61.31</t>
  </si>
  <si>
    <t>43.73</t>
  </si>
  <si>
    <t>Long-Term Debt / Total Capital</t>
  </si>
  <si>
    <t>21.08</t>
  </si>
  <si>
    <t>23.19</t>
  </si>
  <si>
    <t>26.68</t>
  </si>
  <si>
    <t>30.15</t>
  </si>
  <si>
    <t>36.09</t>
  </si>
  <si>
    <t>33.19</t>
  </si>
  <si>
    <t>34.46</t>
  </si>
  <si>
    <t>30.99</t>
  </si>
  <si>
    <t>36.75</t>
  </si>
  <si>
    <t>30.07</t>
  </si>
  <si>
    <t>Total Liabilities / Total Assets</t>
  </si>
  <si>
    <t>79.19</t>
  </si>
  <si>
    <t>81.85</t>
  </si>
  <si>
    <t>84.57</t>
  </si>
  <si>
    <t>86.81</t>
  </si>
  <si>
    <t>88.35</t>
  </si>
  <si>
    <t>87.16</t>
  </si>
  <si>
    <t>88.54</t>
  </si>
  <si>
    <t>88.44</t>
  </si>
  <si>
    <t>91.98</t>
  </si>
  <si>
    <t>90.49</t>
  </si>
  <si>
    <t>EBIT / Interest Expense</t>
  </si>
  <si>
    <t>6.69</t>
  </si>
  <si>
    <t>4.09</t>
  </si>
  <si>
    <t>2.48</t>
  </si>
  <si>
    <t>1.6</t>
  </si>
  <si>
    <t>1.88</t>
  </si>
  <si>
    <t>8.56</t>
  </si>
  <si>
    <t>14.53</t>
  </si>
  <si>
    <t>4.18</t>
  </si>
  <si>
    <t>EBITDA / Interest Expense</t>
  </si>
  <si>
    <t>9.27</t>
  </si>
  <si>
    <t>7.7</t>
  </si>
  <si>
    <t>3.45</t>
  </si>
  <si>
    <t>5.8</t>
  </si>
  <si>
    <t>5.7</t>
  </si>
  <si>
    <t>8.68</t>
  </si>
  <si>
    <t>4.88</t>
  </si>
  <si>
    <t>12.29</t>
  </si>
  <si>
    <t>19.01</t>
  </si>
  <si>
    <t>8.04</t>
  </si>
  <si>
    <t>(EBITDA - Capex) / Interest Expense</t>
  </si>
  <si>
    <t>Total Debt / EBITDA</t>
  </si>
  <si>
    <t>1.96</t>
  </si>
  <si>
    <t>2.97</t>
  </si>
  <si>
    <t>7.12</t>
  </si>
  <si>
    <t>4.63</t>
  </si>
  <si>
    <t>2.93</t>
  </si>
  <si>
    <t>5.42</t>
  </si>
  <si>
    <t>1.32</t>
  </si>
  <si>
    <t>2.55</t>
  </si>
  <si>
    <t>Net Debt / EBITDA</t>
  </si>
  <si>
    <t>1.85</t>
  </si>
  <si>
    <t>2.81</t>
  </si>
  <si>
    <t>4.32</t>
  </si>
  <si>
    <t>4.24</t>
  </si>
  <si>
    <t>2.7</t>
  </si>
  <si>
    <t>1.22</t>
  </si>
  <si>
    <t>2.31</t>
  </si>
  <si>
    <t>Total Debt / (EBITDA - Capex)</t>
  </si>
  <si>
    <t>Net Debt / (EBITDA - Capex)</t>
  </si>
  <si>
    <t>Growth Over Prior Year</t>
  </si>
  <si>
    <t>Total Revenues, 1 Yr. Growth %</t>
  </si>
  <si>
    <t>-6.13</t>
  </si>
  <si>
    <t>-8.41</t>
  </si>
  <si>
    <t>-12.07</t>
  </si>
  <si>
    <t>-3.24</t>
  </si>
  <si>
    <t>-4.22</t>
  </si>
  <si>
    <t>4.82</t>
  </si>
  <si>
    <t>-12.13</t>
  </si>
  <si>
    <t>8.39</t>
  </si>
  <si>
    <t>-14.24</t>
  </si>
  <si>
    <t>Gross Profit, 1 Yr. Growth %</t>
  </si>
  <si>
    <t>-0.07</t>
  </si>
  <si>
    <t>-27.19</t>
  </si>
  <si>
    <t>-41.17</t>
  </si>
  <si>
    <t>10.92</t>
  </si>
  <si>
    <t>-6.78</t>
  </si>
  <si>
    <t>40.65</t>
  </si>
  <si>
    <t>-28.29</t>
  </si>
  <si>
    <t>82.57</t>
  </si>
  <si>
    <t>27.84</t>
  </si>
  <si>
    <t>-49.05</t>
  </si>
  <si>
    <t>EBITDA, 1 Yr. Growth %</t>
  </si>
  <si>
    <t>0.91</t>
  </si>
  <si>
    <t>-38.05</t>
  </si>
  <si>
    <t>-58.14</t>
  </si>
  <si>
    <t>55.99</t>
  </si>
  <si>
    <t>63.29</t>
  </si>
  <si>
    <t>-40.92</t>
  </si>
  <si>
    <t>130.52</t>
  </si>
  <si>
    <t>34.06</t>
  </si>
  <si>
    <t>-56.86</t>
  </si>
  <si>
    <t>EBITA, 1 Yr. Growth %</t>
  </si>
  <si>
    <t>-54.37</t>
  </si>
  <si>
    <t>-95.58</t>
  </si>
  <si>
    <t>-30.13</t>
  </si>
  <si>
    <t>248.18</t>
  </si>
  <si>
    <t>-58.53</t>
  </si>
  <si>
    <t>308.26</t>
  </si>
  <si>
    <t>46.26</t>
  </si>
  <si>
    <t>-70.98</t>
  </si>
  <si>
    <t>EBIT, 1 Yr. Growth %</t>
  </si>
  <si>
    <t>Earnings From Cont. Operations, 1 Yr. Growth %</t>
  </si>
  <si>
    <t>-15.92</t>
  </si>
  <si>
    <t>-70.66</t>
  </si>
  <si>
    <t>-111.66</t>
  </si>
  <si>
    <t>-101.7</t>
  </si>
  <si>
    <t>-241.54</t>
  </si>
  <si>
    <t>-270.12</t>
  </si>
  <si>
    <t>13.63</t>
  </si>
  <si>
    <t>-65.6</t>
  </si>
  <si>
    <t>Net Income, 1 Yr. Growth %</t>
  </si>
  <si>
    <t>-17.13</t>
  </si>
  <si>
    <t>-70.83</t>
  </si>
  <si>
    <t>-138.66</t>
  </si>
  <si>
    <t>616.61</t>
  </si>
  <si>
    <t>-99.9</t>
  </si>
  <si>
    <t>-277.54</t>
  </si>
  <si>
    <t>-257.94</t>
  </si>
  <si>
    <t>-64.38</t>
  </si>
  <si>
    <t>Normalized Net Income, 1 Yr. Growth %</t>
  </si>
  <si>
    <t>9.81</t>
  </si>
  <si>
    <t>-59.83</t>
  </si>
  <si>
    <t>-140.1</t>
  </si>
  <si>
    <t>-195.02</t>
  </si>
  <si>
    <t>-61.97</t>
  </si>
  <si>
    <t>607.81</t>
  </si>
  <si>
    <t>-64.02</t>
  </si>
  <si>
    <t>512.21</t>
  </si>
  <si>
    <t>50.68</t>
  </si>
  <si>
    <t>-75.21</t>
  </si>
  <si>
    <t>Diluted EPS Before Extra, 1 Yr. Growth %</t>
  </si>
  <si>
    <t>-13.82</t>
  </si>
  <si>
    <t>-68.51</t>
  </si>
  <si>
    <t>-142.42</t>
  </si>
  <si>
    <t>834.61</t>
  </si>
  <si>
    <t>-100.61</t>
  </si>
  <si>
    <t>-286.45</t>
  </si>
  <si>
    <t>-257.27</t>
  </si>
  <si>
    <t>20.24</t>
  </si>
  <si>
    <t>-61.51</t>
  </si>
  <si>
    <t>Net Property, Plant and Equip., 1 Yr. Growth %</t>
  </si>
  <si>
    <t>10.38</t>
  </si>
  <si>
    <t>Accounts Receivable, 1 Yr. Growth %</t>
  </si>
  <si>
    <t>-7.02</t>
  </si>
  <si>
    <t>-4.82</t>
  </si>
  <si>
    <t>-2.07</t>
  </si>
  <si>
    <t>7.45</t>
  </si>
  <si>
    <t>-6.69</t>
  </si>
  <si>
    <t>10.31</t>
  </si>
  <si>
    <t>9.49</t>
  </si>
  <si>
    <t>6.72</t>
  </si>
  <si>
    <t>-20.25</t>
  </si>
  <si>
    <t>Total Assets, 1 Yr. Growth %</t>
  </si>
  <si>
    <t>-4.76</t>
  </si>
  <si>
    <t>-3.62</t>
  </si>
  <si>
    <t>0.29</t>
  </si>
  <si>
    <t>-1.27</t>
  </si>
  <si>
    <t>11.7</t>
  </si>
  <si>
    <t>-11.66</t>
  </si>
  <si>
    <t>3.27</t>
  </si>
  <si>
    <t>Common Equity, 1 Yr. Growth %</t>
  </si>
  <si>
    <t>6.4</t>
  </si>
  <si>
    <t>-16.13</t>
  </si>
  <si>
    <t>-14.9</t>
  </si>
  <si>
    <t>-14.59</t>
  </si>
  <si>
    <t>-13.52</t>
  </si>
  <si>
    <t>15.66</t>
  </si>
  <si>
    <t>1.05</t>
  </si>
  <si>
    <t>-0.62</t>
  </si>
  <si>
    <t>-39.64</t>
  </si>
  <si>
    <t>Tangible Book Value, 1 Yr. Growth %</t>
  </si>
  <si>
    <t>6.51</t>
  </si>
  <si>
    <t>-16.5</t>
  </si>
  <si>
    <t>-15.08</t>
  </si>
  <si>
    <t>-14.97</t>
  </si>
  <si>
    <t>-18.2</t>
  </si>
  <si>
    <t>17.14</t>
  </si>
  <si>
    <t>1.09</t>
  </si>
  <si>
    <t>-0.6</t>
  </si>
  <si>
    <t>-42.49</t>
  </si>
  <si>
    <t>14.17</t>
  </si>
  <si>
    <t>Cash From Operations, 1 Yr. Growth %</t>
  </si>
  <si>
    <t>-14.63</t>
  </si>
  <si>
    <t>-42.54</t>
  </si>
  <si>
    <t>-17.17</t>
  </si>
  <si>
    <t>-460.26</t>
  </si>
  <si>
    <t>-100.78</t>
  </si>
  <si>
    <t>-157.44</t>
  </si>
  <si>
    <t>504.91</t>
  </si>
  <si>
    <t>51.02</t>
  </si>
  <si>
    <t>Levered Free Cash Flow, 1 Yr. Growth %</t>
  </si>
  <si>
    <t>-140.95</t>
  </si>
  <si>
    <t>-53.48</t>
  </si>
  <si>
    <t>-116.53</t>
  </si>
  <si>
    <t>-102.61</t>
  </si>
  <si>
    <t>196.59</t>
  </si>
  <si>
    <t>-93.79</t>
  </si>
  <si>
    <t>248.5</t>
  </si>
  <si>
    <t>57.78</t>
  </si>
  <si>
    <t>-103.62</t>
  </si>
  <si>
    <t>-91.28</t>
  </si>
  <si>
    <t>Unlevered Free Cash Flow, 1 Yr. Growth %</t>
  </si>
  <si>
    <t>-143.44</t>
  </si>
  <si>
    <t>-52.42</t>
  </si>
  <si>
    <t>-109.87</t>
  </si>
  <si>
    <t>-101.62</t>
  </si>
  <si>
    <t>150.97</t>
  </si>
  <si>
    <t>-82.46</t>
  </si>
  <si>
    <t>184.68</t>
  </si>
  <si>
    <t>51.38</t>
  </si>
  <si>
    <t>-98.63</t>
  </si>
  <si>
    <t>-101.65</t>
  </si>
  <si>
    <t>Dividend Per Share, 1 Yr. Growth %</t>
  </si>
  <si>
    <t>58.02</t>
  </si>
  <si>
    <t>9.38</t>
  </si>
  <si>
    <t>Compound Annual Growth Rate Over Two Years</t>
  </si>
  <si>
    <t>Total Revenues, 2 Yr. CAGR %</t>
  </si>
  <si>
    <t>-5.38</t>
  </si>
  <si>
    <t>-7.28</t>
  </si>
  <si>
    <t>-10.26</t>
  </si>
  <si>
    <t>-7.76</t>
  </si>
  <si>
    <t>-3.73</t>
  </si>
  <si>
    <t>0.33</t>
  </si>
  <si>
    <t>-4.57</t>
  </si>
  <si>
    <t>2.73</t>
  </si>
  <si>
    <t>14.1</t>
  </si>
  <si>
    <t>Gross Profit, 2 Yr. CAGR %</t>
  </si>
  <si>
    <t>-0.35</t>
  </si>
  <si>
    <t>-14.7</t>
  </si>
  <si>
    <t>-34.56</t>
  </si>
  <si>
    <t>-19.22</t>
  </si>
  <si>
    <t>15.17</t>
  </si>
  <si>
    <t>-1.55</t>
  </si>
  <si>
    <t>14.42</t>
  </si>
  <si>
    <t>52.77</t>
  </si>
  <si>
    <t>-21.71</t>
  </si>
  <si>
    <t>EBITDA, 2 Yr. CAGR %</t>
  </si>
  <si>
    <t>-8.75</t>
  </si>
  <si>
    <t>-21.59</t>
  </si>
  <si>
    <t>-48.66</t>
  </si>
  <si>
    <t>-19.2</t>
  </si>
  <si>
    <t>31.1</t>
  </si>
  <si>
    <t>33.45</t>
  </si>
  <si>
    <t>-4.34</t>
  </si>
  <si>
    <t>16.7</t>
  </si>
  <si>
    <t>75.8</t>
  </si>
  <si>
    <t>-27.3</t>
  </si>
  <si>
    <t>EBITA, 2 Yr. CAGR %</t>
  </si>
  <si>
    <t>-1.28</t>
  </si>
  <si>
    <t>-32.02</t>
  </si>
  <si>
    <t>-85.47</t>
  </si>
  <si>
    <t>-28.95</t>
  </si>
  <si>
    <t>189.18</t>
  </si>
  <si>
    <t>13.33</t>
  </si>
  <si>
    <t>30.12</t>
  </si>
  <si>
    <t>144.36</t>
  </si>
  <si>
    <t>-38.16</t>
  </si>
  <si>
    <t>EBIT, 2 Yr. CAGR %</t>
  </si>
  <si>
    <t>Earnings From Cont. Operations, 2 Yr. CAGR %</t>
  </si>
  <si>
    <t>43.09</t>
  </si>
  <si>
    <t>-50.33</t>
  </si>
  <si>
    <t>-81.51</t>
  </si>
  <si>
    <t>65.14</t>
  </si>
  <si>
    <t>-36.94</t>
  </si>
  <si>
    <t>-17.54</t>
  </si>
  <si>
    <t>652.54</t>
  </si>
  <si>
    <t>55.17</t>
  </si>
  <si>
    <t>39.04</t>
  </si>
  <si>
    <t>-40.37</t>
  </si>
  <si>
    <t>Net Income, 2 Yr. CAGR %</t>
  </si>
  <si>
    <t>47.98</t>
  </si>
  <si>
    <t>-50.84</t>
  </si>
  <si>
    <t>-66.42</t>
  </si>
  <si>
    <t>66.45</t>
  </si>
  <si>
    <t>-91.59</t>
  </si>
  <si>
    <t>-25.82</t>
  </si>
  <si>
    <t>67.45</t>
  </si>
  <si>
    <t>31.48</t>
  </si>
  <si>
    <t>-40.72</t>
  </si>
  <si>
    <t>Normalized Net Income, 2 Yr. CAGR %</t>
  </si>
  <si>
    <t>4.07</t>
  </si>
  <si>
    <t>-34.55</t>
  </si>
  <si>
    <t>-58.49</t>
  </si>
  <si>
    <t>-38.27</t>
  </si>
  <si>
    <t>-38.15</t>
  </si>
  <si>
    <t>66.33</t>
  </si>
  <si>
    <t>48.42</t>
  </si>
  <si>
    <t>203.73</t>
  </si>
  <si>
    <t>-42.82</t>
  </si>
  <si>
    <t>Diluted EPS Before Extra, 2 Yr. CAGR %</t>
  </si>
  <si>
    <t>60.38</t>
  </si>
  <si>
    <t>-47.91</t>
  </si>
  <si>
    <t>-63.45</t>
  </si>
  <si>
    <t>99.12</t>
  </si>
  <si>
    <t>-76.1</t>
  </si>
  <si>
    <t>-24.9</t>
  </si>
  <si>
    <t>71.24</t>
  </si>
  <si>
    <t>37.51</t>
  </si>
  <si>
    <t>-35.44</t>
  </si>
  <si>
    <t>Net Property, Plant and Equip., 2 Yr. CAGR %</t>
  </si>
  <si>
    <t>-1.45</t>
  </si>
  <si>
    <t>Accounts Receivable, 2 Yr. CAGR %</t>
  </si>
  <si>
    <t>-7.26</t>
  </si>
  <si>
    <t>-5.93</t>
  </si>
  <si>
    <t>-6.74</t>
  </si>
  <si>
    <t>-5.4</t>
  </si>
  <si>
    <t>2.58</t>
  </si>
  <si>
    <t>0.13</t>
  </si>
  <si>
    <t>1.45</t>
  </si>
  <si>
    <t>9.9</t>
  </si>
  <si>
    <t>8.1</t>
  </si>
  <si>
    <t>-7.75</t>
  </si>
  <si>
    <t>Total Assets, 2 Yr. CAGR %</t>
  </si>
  <si>
    <t>-3.06</t>
  </si>
  <si>
    <t>-4.19</t>
  </si>
  <si>
    <t>-1.69</t>
  </si>
  <si>
    <t>0.15</t>
  </si>
  <si>
    <t>-0.63</t>
  </si>
  <si>
    <t>2.65</t>
  </si>
  <si>
    <t>9.18</t>
  </si>
  <si>
    <t>6.55</t>
  </si>
  <si>
    <t>-5.24</t>
  </si>
  <si>
    <t>-4.88</t>
  </si>
  <si>
    <t>Common Equity, 2 Yr. CAGR %</t>
  </si>
  <si>
    <t>4.44</t>
  </si>
  <si>
    <t>-5.53</t>
  </si>
  <si>
    <t>-15.52</t>
  </si>
  <si>
    <t>-14.74</t>
  </si>
  <si>
    <t>-14.05</t>
  </si>
  <si>
    <t>8.11</t>
  </si>
  <si>
    <t>-22.55</t>
  </si>
  <si>
    <t>-17.22</t>
  </si>
  <si>
    <t>Tangible Book Value, 2 Yr. CAGR %</t>
  </si>
  <si>
    <t>-5.69</t>
  </si>
  <si>
    <t>-15.79</t>
  </si>
  <si>
    <t>-15.02</t>
  </si>
  <si>
    <t>-16.67</t>
  </si>
  <si>
    <t>-2.11</t>
  </si>
  <si>
    <t>8.82</t>
  </si>
  <si>
    <t>0.24</t>
  </si>
  <si>
    <t>-24.67</t>
  </si>
  <si>
    <t>-17.85</t>
  </si>
  <si>
    <t>Cash From Operations, 2 Yr. CAGR %</t>
  </si>
  <si>
    <t>-29.96</t>
  </si>
  <si>
    <t>-31.01</t>
  </si>
  <si>
    <t>72.74</t>
  </si>
  <si>
    <t>-86.8</t>
  </si>
  <si>
    <t>-65.55</t>
  </si>
  <si>
    <t>62.31</t>
  </si>
  <si>
    <t>86.41</t>
  </si>
  <si>
    <t>101.32</t>
  </si>
  <si>
    <t>0.16</t>
  </si>
  <si>
    <t>Levered Free Cash Flow, 2 Yr. CAGR %</t>
  </si>
  <si>
    <t>-56.3</t>
  </si>
  <si>
    <t>-72.1</t>
  </si>
  <si>
    <t>-61.24</t>
  </si>
  <si>
    <t>-70.34</t>
  </si>
  <si>
    <t>-56.61</t>
  </si>
  <si>
    <t>15.33</t>
  </si>
  <si>
    <t>134.49</t>
  </si>
  <si>
    <t>-76.11</t>
  </si>
  <si>
    <t>-79.59</t>
  </si>
  <si>
    <t>Unlevered Free Cash Flow, 2 Yr. CAGR %</t>
  </si>
  <si>
    <t>1.99</t>
  </si>
  <si>
    <t>-54.48</t>
  </si>
  <si>
    <t>-78.21</t>
  </si>
  <si>
    <t>-70.23</t>
  </si>
  <si>
    <t>-68.72</t>
  </si>
  <si>
    <t>-33.12</t>
  </si>
  <si>
    <t>14.29</t>
  </si>
  <si>
    <t>107.59</t>
  </si>
  <si>
    <t>-85.6</t>
  </si>
  <si>
    <t>-91.8</t>
  </si>
  <si>
    <t>Dividend Per Share, 2 Yr. CAGR %</t>
  </si>
  <si>
    <t>101.25</t>
  </si>
  <si>
    <t>25.71</t>
  </si>
  <si>
    <t>4.58</t>
  </si>
  <si>
    <t>Compound Annual Growth Rate Over Three Years</t>
  </si>
  <si>
    <t>Total Revenues, 3 Yr. CAGR %</t>
  </si>
  <si>
    <t>-0.68</t>
  </si>
  <si>
    <t>-6.4</t>
  </si>
  <si>
    <t>-8.9</t>
  </si>
  <si>
    <t>-7.98</t>
  </si>
  <si>
    <t>-6.6</t>
  </si>
  <si>
    <t>-0.94</t>
  </si>
  <si>
    <t>-4.3</t>
  </si>
  <si>
    <t>3.03</t>
  </si>
  <si>
    <t>4.59</t>
  </si>
  <si>
    <t>2.51</t>
  </si>
  <si>
    <t>Gross Profit, 3 Yr. CAGR %</t>
  </si>
  <si>
    <t>47.91</t>
  </si>
  <si>
    <t>-10.25</t>
  </si>
  <si>
    <t>-24.64</t>
  </si>
  <si>
    <t>-21.97</t>
  </si>
  <si>
    <t>-15.27</t>
  </si>
  <si>
    <t>13.4</t>
  </si>
  <si>
    <t>-2.65</t>
  </si>
  <si>
    <t>20.95</t>
  </si>
  <si>
    <t>18.73</t>
  </si>
  <si>
    <t>5.87</t>
  </si>
  <si>
    <t>EBITDA, 3 Yr. CAGR %</t>
  </si>
  <si>
    <t>-19.8</t>
  </si>
  <si>
    <t>-35.32</t>
  </si>
  <si>
    <t>-25.64</t>
  </si>
  <si>
    <t>-10.42</t>
  </si>
  <si>
    <t>40.61</t>
  </si>
  <si>
    <t>0.4</t>
  </si>
  <si>
    <t>28.25</t>
  </si>
  <si>
    <t>22.22</t>
  </si>
  <si>
    <t>9.33</t>
  </si>
  <si>
    <t>EBITA, 3 Yr. CAGR %</t>
  </si>
  <si>
    <t>38.44</t>
  </si>
  <si>
    <t>-23.67</t>
  </si>
  <si>
    <t>-71.81</t>
  </si>
  <si>
    <t>-37.75</t>
  </si>
  <si>
    <t>-28.53</t>
  </si>
  <si>
    <t>204.13</t>
  </si>
  <si>
    <t>-1.93</t>
  </si>
  <si>
    <t>73.73</t>
  </si>
  <si>
    <t>35.29</t>
  </si>
  <si>
    <t>20.16</t>
  </si>
  <si>
    <t>EBIT, 3 Yr. CAGR %</t>
  </si>
  <si>
    <t>Earnings From Cont. Operations, 3 Yr. CAGR %</t>
  </si>
  <si>
    <t>-26.23</t>
  </si>
  <si>
    <t>-15.62</t>
  </si>
  <si>
    <t>-69.36</t>
  </si>
  <si>
    <t>-7.16</t>
  </si>
  <si>
    <t>-64.08</t>
  </si>
  <si>
    <t>151.52</t>
  </si>
  <si>
    <t>-1.26</t>
  </si>
  <si>
    <t>358.43</t>
  </si>
  <si>
    <t>39.87</t>
  </si>
  <si>
    <t>-12.72</t>
  </si>
  <si>
    <t>Net Income, 3 Yr. CAGR %</t>
  </si>
  <si>
    <t>-13.88</t>
  </si>
  <si>
    <t>-54.62</t>
  </si>
  <si>
    <t>-6.86</t>
  </si>
  <si>
    <t>-86.02</t>
  </si>
  <si>
    <t>57.99</t>
  </si>
  <si>
    <t>-0.77</t>
  </si>
  <si>
    <t>45.33</t>
  </si>
  <si>
    <t>-15.06</t>
  </si>
  <si>
    <t>Normalized Net Income, 3 Yr. CAGR %</t>
  </si>
  <si>
    <t>135.29</t>
  </si>
  <si>
    <t>-24.23</t>
  </si>
  <si>
    <t>-42.12</t>
  </si>
  <si>
    <t>-45.3</t>
  </si>
  <si>
    <t>-46.44</t>
  </si>
  <si>
    <t>34.37</t>
  </si>
  <si>
    <t>-4.52</t>
  </si>
  <si>
    <t>156.81</t>
  </si>
  <si>
    <t>49.17</t>
  </si>
  <si>
    <t>31.56</t>
  </si>
  <si>
    <t>Diluted EPS Before Extra, 3 Yr. CAGR %</t>
  </si>
  <si>
    <t>-18.38</t>
  </si>
  <si>
    <t>-51.35</t>
  </si>
  <si>
    <t>7.68</t>
  </si>
  <si>
    <t>-71.06</t>
  </si>
  <si>
    <t>74.04</t>
  </si>
  <si>
    <t>546.73</t>
  </si>
  <si>
    <t>52.2</t>
  </si>
  <si>
    <t>-10.21</t>
  </si>
  <si>
    <t>Net Property, Plant and Equip., 3 Yr. CAGR %</t>
  </si>
  <si>
    <t>6.68</t>
  </si>
  <si>
    <t>Accounts Receivable, 3 Yr. CAGR %</t>
  </si>
  <si>
    <t>-6.51</t>
  </si>
  <si>
    <t>-6.46</t>
  </si>
  <si>
    <t>-6.83</t>
  </si>
  <si>
    <t>-5.21</t>
  </si>
  <si>
    <t>-0.61</t>
  </si>
  <si>
    <t>3.41</t>
  </si>
  <si>
    <t>8.83</t>
  </si>
  <si>
    <t>-2.32</t>
  </si>
  <si>
    <t>Total Assets, 3 Yr. CAGR %</t>
  </si>
  <si>
    <t>-2.31</t>
  </si>
  <si>
    <t>-2.73</t>
  </si>
  <si>
    <t>-1.13</t>
  </si>
  <si>
    <t>-0.33</t>
  </si>
  <si>
    <t>1.76</t>
  </si>
  <si>
    <t>5.58</t>
  </si>
  <si>
    <t>-2.76</t>
  </si>
  <si>
    <t>Common Equity, 3 Yr. CAGR %</t>
  </si>
  <si>
    <t>1.73</t>
  </si>
  <si>
    <t>-2.92</t>
  </si>
  <si>
    <t>-8.76</t>
  </si>
  <si>
    <t>-15.21</t>
  </si>
  <si>
    <t>-14.34</t>
  </si>
  <si>
    <t>-5.11</t>
  </si>
  <si>
    <t>5.12</t>
  </si>
  <si>
    <t>-15.37</t>
  </si>
  <si>
    <t>-12.02</t>
  </si>
  <si>
    <t>Tangible Book Value, 3 Yr. CAGR %</t>
  </si>
  <si>
    <t>-3.02</t>
  </si>
  <si>
    <t>-8.93</t>
  </si>
  <si>
    <t>-16.14</t>
  </si>
  <si>
    <t>-6.65</t>
  </si>
  <si>
    <t>-1.05</t>
  </si>
  <si>
    <t>5.59</t>
  </si>
  <si>
    <t>-16.91</t>
  </si>
  <si>
    <t>-12.68</t>
  </si>
  <si>
    <t>Cash From Operations, 3 Yr. CAGR %</t>
  </si>
  <si>
    <t>295.39</t>
  </si>
  <si>
    <t>-7.84</t>
  </si>
  <si>
    <t>-25.93</t>
  </si>
  <si>
    <t>19.69</t>
  </si>
  <si>
    <t>-72.32</t>
  </si>
  <si>
    <t>-35.77</t>
  </si>
  <si>
    <t>-48.98</t>
  </si>
  <si>
    <t>151.65</t>
  </si>
  <si>
    <t>81.86</t>
  </si>
  <si>
    <t>Levered Free Cash Flow, 3 Yr. CAGR %</t>
  </si>
  <si>
    <t>-28.06</t>
  </si>
  <si>
    <t>-21.07</t>
  </si>
  <si>
    <t>-68.13</t>
  </si>
  <si>
    <t>-58.64</t>
  </si>
  <si>
    <t>-20.27</t>
  </si>
  <si>
    <t>-82.43</t>
  </si>
  <si>
    <t>59.71</t>
  </si>
  <si>
    <t>28.03</t>
  </si>
  <si>
    <t>-41.63</t>
  </si>
  <si>
    <t>-58.99</t>
  </si>
  <si>
    <t>Unlevered Free Cash Flow, 3 Yr. CAGR %</t>
  </si>
  <si>
    <t>-27.62</t>
  </si>
  <si>
    <t>-20.9</t>
  </si>
  <si>
    <t>-72.44</t>
  </si>
  <si>
    <t>-65.06</t>
  </si>
  <si>
    <t>-18.73</t>
  </si>
  <si>
    <t>-74.25</t>
  </si>
  <si>
    <t>49.77</t>
  </si>
  <si>
    <t>25.51</t>
  </si>
  <si>
    <t>-61.05</t>
  </si>
  <si>
    <t>-77.99</t>
  </si>
  <si>
    <t>Dividend Per Share, 3 Yr. CAGR %</t>
  </si>
  <si>
    <t>85.66</t>
  </si>
  <si>
    <t>36.8</t>
  </si>
  <si>
    <t>16.48</t>
  </si>
  <si>
    <t>Compound Annual Growth Rate Over Five Years</t>
  </si>
  <si>
    <t>Total Revenues, 5 Yr. CAGR %</t>
  </si>
  <si>
    <t>-3.67</t>
  </si>
  <si>
    <t>-4.27</t>
  </si>
  <si>
    <t>-4.63</t>
  </si>
  <si>
    <t>-6.95</t>
  </si>
  <si>
    <t>-4.78</t>
  </si>
  <si>
    <t>-5.74</t>
  </si>
  <si>
    <t>2.67</t>
  </si>
  <si>
    <t>-0.38</t>
  </si>
  <si>
    <t>Gross Profit, 5 Yr. CAGR %</t>
  </si>
  <si>
    <t>25.18</t>
  </si>
  <si>
    <t>11.11</t>
  </si>
  <si>
    <t>6.75</t>
  </si>
  <si>
    <t>-13.95</t>
  </si>
  <si>
    <t>-15.04</t>
  </si>
  <si>
    <t>-8.98</t>
  </si>
  <si>
    <t>-9.81</t>
  </si>
  <si>
    <t>13.12</t>
  </si>
  <si>
    <t>16.58</t>
  </si>
  <si>
    <t>2.84</t>
  </si>
  <si>
    <t>EBITDA, 5 Yr. CAGR %</t>
  </si>
  <si>
    <t>-5.54</t>
  </si>
  <si>
    <t>-17.98</t>
  </si>
  <si>
    <t>-18.75</t>
  </si>
  <si>
    <t>-14.21</t>
  </si>
  <si>
    <t>-6.04</t>
  </si>
  <si>
    <t>-7.95</t>
  </si>
  <si>
    <t>29.49</t>
  </si>
  <si>
    <t>25.61</t>
  </si>
  <si>
    <t>3.65</t>
  </si>
  <si>
    <t>EBITA, 5 Yr. CAGR %</t>
  </si>
  <si>
    <t>29.47</t>
  </si>
  <si>
    <t>-6.02</t>
  </si>
  <si>
    <t>-43.29</t>
  </si>
  <si>
    <t>-24.44</t>
  </si>
  <si>
    <t>-28.64</t>
  </si>
  <si>
    <t>-10.11</t>
  </si>
  <si>
    <t>113.65</t>
  </si>
  <si>
    <t>41.3</t>
  </si>
  <si>
    <t>17.38</t>
  </si>
  <si>
    <t>EBIT, 5 Yr. CAGR %</t>
  </si>
  <si>
    <t>Earnings From Cont. Operations, 5 Yr. CAGR %</t>
  </si>
  <si>
    <t>-9.99</t>
  </si>
  <si>
    <t>-30.04</t>
  </si>
  <si>
    <t>-57.58</t>
  </si>
  <si>
    <t>-59.11</t>
  </si>
  <si>
    <t>-11.46</t>
  </si>
  <si>
    <t>21.29</t>
  </si>
  <si>
    <t>107.33</t>
  </si>
  <si>
    <t>13.22</t>
  </si>
  <si>
    <t>106.61</t>
  </si>
  <si>
    <t>Net Income, 5 Yr. CAGR %</t>
  </si>
  <si>
    <t>-7.22</t>
  </si>
  <si>
    <t>-26.24</t>
  </si>
  <si>
    <t>-47.17</t>
  </si>
  <si>
    <t>12.09</t>
  </si>
  <si>
    <t>-76.88</t>
  </si>
  <si>
    <t>-14.96</t>
  </si>
  <si>
    <t>22.04</t>
  </si>
  <si>
    <t>61.71</t>
  </si>
  <si>
    <t>11.05</t>
  </si>
  <si>
    <t>260.3</t>
  </si>
  <si>
    <t>Normalized Net Income, 5 Yr. CAGR %</t>
  </si>
  <si>
    <t>1.93</t>
  </si>
  <si>
    <t>18.83</t>
  </si>
  <si>
    <t>-28.48</t>
  </si>
  <si>
    <t>-40.54</t>
  </si>
  <si>
    <t>-15.98</t>
  </si>
  <si>
    <t>38.28</t>
  </si>
  <si>
    <t>51.69</t>
  </si>
  <si>
    <t>44.49</t>
  </si>
  <si>
    <t>Diluted EPS Before Extra, 5 Yr. CAGR %</t>
  </si>
  <si>
    <t>-22.68</t>
  </si>
  <si>
    <t>-40.69</t>
  </si>
  <si>
    <t>-40.81</t>
  </si>
  <si>
    <t>26.28</t>
  </si>
  <si>
    <t>-63.39</t>
  </si>
  <si>
    <t>-6.77</t>
  </si>
  <si>
    <t>33.05</t>
  </si>
  <si>
    <t>72.91</t>
  </si>
  <si>
    <t>14.74</t>
  </si>
  <si>
    <t>162.44</t>
  </si>
  <si>
    <t>Accounts Receivable, 5 Yr. CAGR %</t>
  </si>
  <si>
    <t>-6.18</t>
  </si>
  <si>
    <t>-6.03</t>
  </si>
  <si>
    <t>-3.18</t>
  </si>
  <si>
    <t>-3.11</t>
  </si>
  <si>
    <t>-0.21</t>
  </si>
  <si>
    <t>3.47</t>
  </si>
  <si>
    <t>5.26</t>
  </si>
  <si>
    <t>-0.83</t>
  </si>
  <si>
    <t>Total Assets, 5 Yr. CAGR %</t>
  </si>
  <si>
    <t>-9.46</t>
  </si>
  <si>
    <t>-6.17</t>
  </si>
  <si>
    <t>-2.06</t>
  </si>
  <si>
    <t>-1.91</t>
  </si>
  <si>
    <t>-1.89</t>
  </si>
  <si>
    <t>0.37</t>
  </si>
  <si>
    <t>3.37</t>
  </si>
  <si>
    <t>1.11</t>
  </si>
  <si>
    <t>Common Equity, 5 Yr. CAGR %</t>
  </si>
  <si>
    <t>35.92</t>
  </si>
  <si>
    <t>19.8</t>
  </si>
  <si>
    <t>-5.56</t>
  </si>
  <si>
    <t>-10.92</t>
  </si>
  <si>
    <t>-9.42</t>
  </si>
  <si>
    <t>-5.98</t>
  </si>
  <si>
    <t>-3.01</t>
  </si>
  <si>
    <t>-9.52</t>
  </si>
  <si>
    <t>-4.46</t>
  </si>
  <si>
    <t>Tangible Book Value, 5 Yr. CAGR %</t>
  </si>
  <si>
    <t>44.31</t>
  </si>
  <si>
    <t>20.26</t>
  </si>
  <si>
    <t>-5.68</t>
  </si>
  <si>
    <t>-8.01</t>
  </si>
  <si>
    <t>-12.11</t>
  </si>
  <si>
    <t>-6.93</t>
  </si>
  <si>
    <t>-3.95</t>
  </si>
  <si>
    <t>-11.28</t>
  </si>
  <si>
    <t>-4.64</t>
  </si>
  <si>
    <t>Cash From Operations, 5 Yr. CAGR %</t>
  </si>
  <si>
    <t>-23.07</t>
  </si>
  <si>
    <t>-29.57</t>
  </si>
  <si>
    <t>96.67</t>
  </si>
  <si>
    <t>18.49</t>
  </si>
  <si>
    <t>-59.88</t>
  </si>
  <si>
    <t>-28.62</t>
  </si>
  <si>
    <t>-18.44</t>
  </si>
  <si>
    <t>12.39</t>
  </si>
  <si>
    <t>73.77</t>
  </si>
  <si>
    <t>Levered Free Cash Flow, 5 Yr. CAGR %</t>
  </si>
  <si>
    <t>-16.16</t>
  </si>
  <si>
    <t>-23.97</t>
  </si>
  <si>
    <t>-50.62</t>
  </si>
  <si>
    <t>-40.32</t>
  </si>
  <si>
    <t>-56.99</t>
  </si>
  <si>
    <t>-7.52</t>
  </si>
  <si>
    <t>-28.63</t>
  </si>
  <si>
    <t>-25.31</t>
  </si>
  <si>
    <t>-37.98</t>
  </si>
  <si>
    <t>Unlevered Free Cash Flow, 5 Yr. CAGR %</t>
  </si>
  <si>
    <t>-15.2</t>
  </si>
  <si>
    <t>-23.03</t>
  </si>
  <si>
    <t>-55.11</t>
  </si>
  <si>
    <t>-46.24</t>
  </si>
  <si>
    <t>-35.25</t>
  </si>
  <si>
    <t>-46.21</t>
  </si>
  <si>
    <t>-6.8</t>
  </si>
  <si>
    <t>-27.96</t>
  </si>
  <si>
    <t>-41.3</t>
  </si>
  <si>
    <t>-57.46</t>
  </si>
  <si>
    <t>Dividend Per Share, 5 Yr. CAGR %</t>
  </si>
  <si>
    <t>44.96</t>
  </si>
  <si>
    <t>20.68</t>
  </si>
  <si>
    <t>9.58</t>
  </si>
  <si>
    <t>1.81</t>
  </si>
  <si>
    <t>2019</t>
  </si>
  <si>
    <t>2020</t>
  </si>
  <si>
    <t>2021</t>
  </si>
  <si>
    <t>2022</t>
  </si>
  <si>
    <t>2023</t>
  </si>
  <si>
    <t>2024</t>
  </si>
  <si>
    <t>2025</t>
  </si>
  <si>
    <t>2026</t>
  </si>
  <si>
    <t>Capitalization
                                    1</t>
  </si>
  <si>
    <t>44,655</t>
  </si>
  <si>
    <t>32,617</t>
  </si>
  <si>
    <t>47,211</t>
  </si>
  <si>
    <t>46,986</t>
  </si>
  <si>
    <t>47,563</t>
  </si>
  <si>
    <t>45,279</t>
  </si>
  <si>
    <t>-</t>
  </si>
  <si>
    <t>Change</t>
  </si>
  <si>
    <t>-26.96%</t>
  </si>
  <si>
    <t>44.74%</t>
  </si>
  <si>
    <t>-0.48%</t>
  </si>
  <si>
    <t>1.23%</t>
  </si>
  <si>
    <t>-4.8%</t>
  </si>
  <si>
    <t>0%</t>
  </si>
  <si>
    <t>Enterprise Value (EV)</t>
  </si>
  <si>
    <t>67,795</t>
  </si>
  <si>
    <t>44.29%</t>
  </si>
  <si>
    <t>-33.21%</t>
  </si>
  <si>
    <t>P/E ratio</t>
  </si>
  <si>
    <t>13.7x</t>
  </si>
  <si>
    <t>-5.5x</t>
  </si>
  <si>
    <t>5.26x</t>
  </si>
  <si>
    <t>4.86x</t>
  </si>
  <si>
    <t>13.6x</t>
  </si>
  <si>
    <t>-30.9x</t>
  </si>
  <si>
    <t>12.1x</t>
  </si>
  <si>
    <t>10.1x</t>
  </si>
  <si>
    <t>PBR</t>
  </si>
  <si>
    <t>0.69x</t>
  </si>
  <si>
    <t>0.5x</t>
  </si>
  <si>
    <t>0.71x</t>
  </si>
  <si>
    <t>1.17x</t>
  </si>
  <si>
    <t>1.04x</t>
  </si>
  <si>
    <t>1.01x</t>
  </si>
  <si>
    <t>0.95x</t>
  </si>
  <si>
    <t>0.89x</t>
  </si>
  <si>
    <t>PEG</t>
  </si>
  <si>
    <t>0x</t>
  </si>
  <si>
    <t>-0x</t>
  </si>
  <si>
    <t>0.2x</t>
  </si>
  <si>
    <t>-0.2x</t>
  </si>
  <si>
    <t>Capitalization / Revenue</t>
  </si>
  <si>
    <t>0.9x</t>
  </si>
  <si>
    <t>0.75x</t>
  </si>
  <si>
    <t>0.91x</t>
  </si>
  <si>
    <t>0.83x</t>
  </si>
  <si>
    <t>1.02x</t>
  </si>
  <si>
    <t>1.68x</t>
  </si>
  <si>
    <t>1.62x</t>
  </si>
  <si>
    <t>1.56x</t>
  </si>
  <si>
    <t>EV / Revenue</t>
  </si>
  <si>
    <t>EV / EBITDA</t>
  </si>
  <si>
    <t>EV / EBIT</t>
  </si>
  <si>
    <t>9.61x</t>
  </si>
  <si>
    <t>8.27x</t>
  </si>
  <si>
    <t>7.71x</t>
  </si>
  <si>
    <t>EV / FCF</t>
  </si>
  <si>
    <t>FCF Yield</t>
  </si>
  <si>
    <t>Dividend per Share
                                    2</t>
  </si>
  <si>
    <t>1.585</t>
  </si>
  <si>
    <t>1.696</t>
  </si>
  <si>
    <t>1.813</t>
  </si>
  <si>
    <t>Rate of return</t>
  </si>
  <si>
    <t>2.49%</t>
  </si>
  <si>
    <t>3.38%</t>
  </si>
  <si>
    <t>2.25%</t>
  </si>
  <si>
    <t>2.02%</t>
  </si>
  <si>
    <t>2.07%</t>
  </si>
  <si>
    <t>2.18%</t>
  </si>
  <si>
    <t>2.34%</t>
  </si>
  <si>
    <t>2.5%</t>
  </si>
  <si>
    <t>EPS
                                    2</t>
  </si>
  <si>
    <t>-2.348</t>
  </si>
  <si>
    <t>5.981</t>
  </si>
  <si>
    <t>7.196</t>
  </si>
  <si>
    <t>Distribution rate</t>
  </si>
  <si>
    <t>34.2%</t>
  </si>
  <si>
    <t>-18.6%</t>
  </si>
  <si>
    <t>11.8%</t>
  </si>
  <si>
    <t>9.84%</t>
  </si>
  <si>
    <t>28.1%</t>
  </si>
  <si>
    <t>-67.5%</t>
  </si>
  <si>
    <t>28.4%</t>
  </si>
  <si>
    <t>25.2%</t>
  </si>
  <si>
    <t>Net sales
                                    1</t>
  </si>
  <si>
    <t>49,746</t>
  </si>
  <si>
    <t>43,736</t>
  </si>
  <si>
    <t>52,057</t>
  </si>
  <si>
    <t>56,437</t>
  </si>
  <si>
    <t>46,802</t>
  </si>
  <si>
    <t>26,948</t>
  </si>
  <si>
    <t>27,969</t>
  </si>
  <si>
    <t>29,082</t>
  </si>
  <si>
    <t>EBIT
                                    1</t>
  </si>
  <si>
    <t>6,704</t>
  </si>
  <si>
    <t>4,460</t>
  </si>
  <si>
    <t>7,225</t>
  </si>
  <si>
    <t>6,265</t>
  </si>
  <si>
    <t>8,537</t>
  </si>
  <si>
    <t>4,714</t>
  </si>
  <si>
    <t>5,476</t>
  </si>
  <si>
    <t>5,871</t>
  </si>
  <si>
    <t>Net income
                                    1</t>
  </si>
  <si>
    <t>3,326</t>
  </si>
  <si>
    <t>-5,973</t>
  </si>
  <si>
    <t>9,359</t>
  </si>
  <si>
    <t>10,247</t>
  </si>
  <si>
    <t>3,614</t>
  </si>
  <si>
    <t>-1,617</t>
  </si>
  <si>
    <t>3,491</t>
  </si>
  <si>
    <t>3,701</t>
  </si>
  <si>
    <t>20,232</t>
  </si>
  <si>
    <t>Reference price
                                    2</t>
  </si>
  <si>
    <t>51.33</t>
  </si>
  <si>
    <t>37.86</t>
  </si>
  <si>
    <t>56.86</t>
  </si>
  <si>
    <t>63.24</t>
  </si>
  <si>
    <t>67.75</t>
  </si>
  <si>
    <t>72.59</t>
  </si>
  <si>
    <t>Nbr of stocks (in thousands)</t>
  </si>
  <si>
    <t>869,952</t>
  </si>
  <si>
    <t>861,526</t>
  </si>
  <si>
    <t>830,298</t>
  </si>
  <si>
    <t>742,980</t>
  </si>
  <si>
    <t>702,040</t>
  </si>
  <si>
    <t>623,769</t>
  </si>
  <si>
    <t>Announcement Date</t>
  </si>
  <si>
    <t>2/12/20</t>
  </si>
  <si>
    <t>2/16/21</t>
  </si>
  <si>
    <t>2/16/22</t>
  </si>
  <si>
    <t>2/15/23</t>
  </si>
  <si>
    <t>2/13/24</t>
  </si>
  <si>
    <t>address1</t>
  </si>
  <si>
    <t>1271 Avenue of the Americas</t>
  </si>
  <si>
    <t>city</t>
  </si>
  <si>
    <t>New York</t>
  </si>
  <si>
    <t>state</t>
  </si>
  <si>
    <t>NY</t>
  </si>
  <si>
    <t>zip</t>
  </si>
  <si>
    <t>10020</t>
  </si>
  <si>
    <t>country</t>
  </si>
  <si>
    <t>phone</t>
  </si>
  <si>
    <t>212 770 7000</t>
  </si>
  <si>
    <t>website</t>
  </si>
  <si>
    <t>https://www.aig.com</t>
  </si>
  <si>
    <t>industry</t>
  </si>
  <si>
    <t>Insurance - Diversified</t>
  </si>
  <si>
    <t>industryKey</t>
  </si>
  <si>
    <t>insurance-diversified</t>
  </si>
  <si>
    <t>industryDisp</t>
  </si>
  <si>
    <t>sector</t>
  </si>
  <si>
    <t>Financial Services</t>
  </si>
  <si>
    <t>sectorKey</t>
  </si>
  <si>
    <t>financial-services</t>
  </si>
  <si>
    <t>sectorDisp</t>
  </si>
  <si>
    <t>longBusinessSummary</t>
  </si>
  <si>
    <t>American International Group, Inc. offers insurance products for commercial, institutional, and individual customers in North America and internationally. It operates through three segments: General Insurance, Life and Retirement, and Other Operations. The General Insurance segment provides commercial and industrial property insurance, including business interruption and package insurance that cover exposure to made and natural disasters; general liability, environmental, commercial automobile liability, workers' compensation, excess casualty, and crisis management insurance products; and professional liability insurance. This segment offers marine, energy-related property insurance, aviation, political risk, trade credit, trade finance, and portfolio solutions, as well as operates reinsurance business; voluntary and sponsor-paid personal accident, and supplemental health products; and personal auto and personal property insurance. Its Life and Retirement segment offers individual retirement products, including variable, fixed index, and fixed annuities, as well as retail mutual funds; group retirement products comprising record-keeping, plan administrative and compliance services, financial planning, and advisory solutions; life insurance, including term and universal life insurance; and institutional markets products, which includes wrap products, structured settlement, pension risk transfer annuities, corporate and bank-owned life insurance, high net worth, and guaranteed investment contract products. It distributes its products through a network of brokers, agents, advisors, banks, and other distributors. The company was founded in 1919 and is headquartered in New York, New York.</t>
  </si>
  <si>
    <t>fullTimeEmployees</t>
  </si>
  <si>
    <t>companyOfficers</t>
  </si>
  <si>
    <t>[{'maxAge': 1, 'name': 'Mr. Peter Salvatore Zaffino', 'age': 57, 'title': 'Chairman, CEO &amp; President', 'yearBorn': 1967, 'fiscalYear': 2023, 'totalPay': 10758645, 'exercisedValue': 0, 'unexercisedValue': 17983768}, {'maxAge': 1, 'name': 'Mr. Claude E. Wade', 'age': 56, 'title': 'Executive VP, Chief Digital Officer and Global Head of Business Operations &amp; Claims', 'yearBorn': 1968, 'fiscalYear': 2023, 'totalPay': 6229772, 'exercisedValue': 0, 'unexercisedValue': 46652}, {'maxAge': 1, 'name': 'Mr. Keith Francis Walsh', 'title': 'Executive VP &amp; CFO', 'fiscalYear': 2023, 'exercisedValue': 0, 'unexercisedValue': 0}, {'maxAge': 1, 'name': 'Ms. Elaine Ann Rocha', 'age': 51, 'title': 'Global Chief Investment Officer', 'yearBorn': 1973, 'fiscalYear': 2023, 'exercisedValue': 0, 'unexercisedValue': 0}, {'maxAge': 1, 'name': 'Ms. Kathleen  Carbone', 'age': 51, 'title': 'VP &amp; Chief Accounting Officer', 'yearBorn': 1973, 'fiscalYear': 2023, 'exercisedValue': 0, 'unexercisedValue': 0}, {'maxAge': 1, 'name': 'Mr. Roshan  Navagamuwa', 'age': 46, 'title': 'Executive VP &amp; Chief Information Officer', 'yearBorn': 1978, 'fiscalYear': 2023, 'exercisedValue': 0, 'unexercisedValue': 0}, {'maxAge': 1, 'name': 'Ms. Melissa  Twiningdavis', 'title': 'Executive VP &amp; Chief Administrative Officer', 'fiscalYear': 2023, 'exercisedValue': 0, 'unexercisedValue': 0}, {'maxAge': 1, 'name': 'Mr. Quentin John McMillan', 'title': 'VP, MD &amp; Head of Investor Relations', 'fiscalYear': 2023, 'exercisedValue': 0, 'unexercisedValue': 0}, {'maxAge': 1, 'name': 'Ms. Karen  Nelson', 'title': 'Chief Compliance Officer', 'fiscalYear': 2023, 'exercisedValue': 0, 'unexercisedValue': 0}, {'maxAge': 1, 'name': 'Ms. Rose Marie E. Glazer J.D.', 'age': 56, 'title': 'Executive VP &amp; General Counsel', 'yearBorn': 1968, 'fiscalYear': 2023, 'exercisedValue': 0, 'unexercisedValue': 0}]</t>
  </si>
  <si>
    <t>auditRisk</t>
  </si>
  <si>
    <t>boardRisk</t>
  </si>
  <si>
    <t>compensationRisk</t>
  </si>
  <si>
    <t>shareHolderRightsRisk</t>
  </si>
  <si>
    <t>overallRisk</t>
  </si>
  <si>
    <t>governanceEpochDate</t>
  </si>
  <si>
    <t>compensationAsOfEpochDate</t>
  </si>
  <si>
    <t>irWebsite</t>
  </si>
  <si>
    <t>http://www.aig.com/investors_3171_437776.html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</si>
  <si>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</si>
  <si>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</si>
  <si>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</si>
  <si>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</si>
  <si>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</si>
  <si>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</si>
  <si>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</si>
  <si>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</si>
  <si>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</si>
  <si>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</si>
  <si>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</si>
  <si>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</si>
  <si>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</si>
  <si>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</si>
  <si>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</si>
  <si>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</si>
  <si>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</si>
  <si>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</si>
  <si>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</si>
  <si>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</si>
  <si>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</si>
  <si>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</si>
  <si>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</si>
  <si>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</si>
  <si>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</si>
  <si>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</si>
  <si>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</si>
  <si>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</si>
  <si>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</si>
  <si>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</si>
  <si>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</si>
  <si>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</si>
  <si>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</si>
  <si>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</si>
  <si>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</si>
  <si>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</si>
  <si>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</si>
  <si>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</si>
  <si>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</si>
  <si>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</si>
  <si>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</si>
  <si>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</si>
  <si>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</si>
  <si>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</si>
  <si>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</si>
  <si>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</si>
  <si>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</si>
  <si>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</si>
  <si>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</si>
  <si>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</si>
  <si>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</si>
  <si>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</si>
  <si>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</si>
  <si>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</si>
  <si>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</si>
  <si>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</si>
  <si>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</si>
  <si>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</si>
  <si>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</si>
  <si>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</si>
  <si>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</si>
  <si>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</si>
  <si>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</si>
  <si>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</si>
  <si>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</si>
  <si>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</si>
  <si>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</si>
  <si>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</si>
  <si>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</si>
  <si>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</si>
  <si>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</si>
  <si>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</si>
  <si>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</si>
  <si>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</si>
  <si>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</si>
  <si>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</si>
  <si>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International Group, I</t>
  </si>
  <si>
    <t>longName</t>
  </si>
  <si>
    <t>American International Group, Inc.</t>
  </si>
  <si>
    <t>firstTradeDateEpochUtc</t>
  </si>
  <si>
    <t>timeZoneFullName</t>
  </si>
  <si>
    <t>America/New_York</t>
  </si>
  <si>
    <t>timeZoneShortName</t>
  </si>
  <si>
    <t>EST</t>
  </si>
  <si>
    <t>uuid</t>
  </si>
  <si>
    <t>00364109-56c8-328a-a91c-6092045edb5f</t>
  </si>
  <si>
    <t>messageBoardId</t>
  </si>
  <si>
    <t>finmb_250388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</si>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</sst>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ig.com/" TargetMode="External"/><Relationship Id="rId2" Type="http://schemas.openxmlformats.org/officeDocument/2006/relationships/hyperlink" Target="http://www.aig.com/investors_3171_437776.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71.86</v>
      </c>
      <c r="C4" s="2"/>
      <c r="D4" s="2"/>
      <c r="E4" s="2"/>
      <c r="F4" s="2"/>
      <c r="G4" s="2"/>
      <c r="H4" s="2"/>
      <c r="I4" s="2"/>
      <c r="J4" s="2"/>
      <c r="K4" s="2"/>
      <c r="L4" s="2"/>
      <c r="M4" s="2"/>
      <c r="N4" s="2"/>
      <c r="O4" s="2"/>
      <c r="P4" s="2"/>
      <c r="Q4" s="2"/>
      <c r="R4" s="2"/>
      <c r="S4" s="2"/>
      <c r="T4" s="2"/>
      <c r="U4" s="2"/>
      <c r="V4" s="2"/>
      <c r="W4" s="2"/>
      <c r="X4" s="2"/>
      <c r="Y4" s="2"/>
      <c r="Z4" s="2"/>
    </row>
    <row r="5">
      <c r="A5" s="1" t="s">
        <v>7</v>
      </c>
      <c r="B5" s="1">
        <v>-25.93889774476176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4.4555821056E10</v>
      </c>
      <c r="C8" s="2"/>
      <c r="D8" s="2"/>
      <c r="E8" s="2"/>
      <c r="F8" s="2"/>
      <c r="G8" s="2"/>
      <c r="H8" s="2"/>
      <c r="I8" s="2"/>
      <c r="J8" s="2"/>
      <c r="K8" s="2"/>
      <c r="L8" s="2"/>
      <c r="M8" s="2"/>
      <c r="N8" s="2"/>
      <c r="O8" s="2"/>
      <c r="P8" s="2"/>
      <c r="Q8" s="2"/>
      <c r="R8" s="2"/>
      <c r="S8" s="2"/>
      <c r="T8" s="2"/>
      <c r="U8" s="2"/>
      <c r="V8" s="2"/>
      <c r="W8" s="2"/>
      <c r="X8" s="2"/>
      <c r="Y8" s="2"/>
      <c r="Z8" s="2"/>
    </row>
    <row r="9">
      <c r="A9" s="1" t="s">
        <v>13</v>
      </c>
      <c r="B9" s="1">
        <v>71.458</v>
      </c>
      <c r="C9" s="2"/>
      <c r="D9" s="2"/>
      <c r="E9" s="2"/>
      <c r="F9" s="2"/>
      <c r="G9" s="2"/>
      <c r="H9" s="2"/>
      <c r="I9" s="2"/>
      <c r="J9" s="2"/>
      <c r="K9" s="2"/>
      <c r="L9" s="2"/>
      <c r="M9" s="2"/>
      <c r="N9" s="2"/>
      <c r="O9" s="2"/>
      <c r="P9" s="2"/>
      <c r="Q9" s="2"/>
      <c r="R9" s="2"/>
      <c r="S9" s="2"/>
      <c r="T9" s="2"/>
      <c r="U9" s="2"/>
      <c r="V9" s="2"/>
      <c r="W9" s="2"/>
      <c r="X9" s="2"/>
      <c r="Y9" s="2"/>
      <c r="Z9" s="2"/>
    </row>
    <row r="10">
      <c r="A10" s="1" t="s">
        <v>14</v>
      </c>
      <c r="B10" s="1">
        <v>10.833939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7530.0</v>
      </c>
      <c r="C2" s="1">
        <v>2200.0</v>
      </c>
      <c r="D2" s="1">
        <v>-849.0</v>
      </c>
      <c r="E2" s="1">
        <v>-6080.0</v>
      </c>
      <c r="F2" s="1">
        <v>-6.0</v>
      </c>
      <c r="G2" s="1">
        <v>3350.0</v>
      </c>
      <c r="H2" s="1">
        <v>-5940.0</v>
      </c>
      <c r="I2" s="1">
        <v>9390.0</v>
      </c>
      <c r="J2" s="1">
        <v>10280.0</v>
      </c>
      <c r="K2" s="1">
        <v>3640.0</v>
      </c>
      <c r="L2" s="2"/>
      <c r="M2" s="2"/>
      <c r="N2" s="2"/>
      <c r="O2" s="2"/>
      <c r="P2" s="2"/>
      <c r="Q2" s="2"/>
      <c r="R2" s="2"/>
      <c r="S2" s="2"/>
      <c r="T2" s="2"/>
      <c r="U2" s="2"/>
      <c r="V2" s="2"/>
      <c r="W2" s="2"/>
      <c r="X2" s="2"/>
      <c r="Y2" s="2"/>
      <c r="Z2" s="2"/>
    </row>
    <row r="3">
      <c r="A3" s="1" t="s">
        <v>18</v>
      </c>
      <c r="B3" s="1">
        <v>4450.0</v>
      </c>
      <c r="C3" s="1">
        <v>4630.0</v>
      </c>
      <c r="D3" s="1">
        <v>4090.0</v>
      </c>
      <c r="E3" s="1">
        <v>3870.0</v>
      </c>
      <c r="F3" s="1">
        <v>5360.0</v>
      </c>
      <c r="G3" s="1">
        <v>5010.0</v>
      </c>
      <c r="H3" s="1">
        <v>4120.0</v>
      </c>
      <c r="I3" s="1">
        <v>4630.0</v>
      </c>
      <c r="J3" s="1">
        <v>4850.0</v>
      </c>
      <c r="K3" s="1">
        <v>4210.0</v>
      </c>
      <c r="L3" s="2"/>
      <c r="M3" s="2"/>
      <c r="N3" s="2"/>
      <c r="O3" s="2"/>
      <c r="P3" s="2"/>
      <c r="Q3" s="2"/>
      <c r="R3" s="2"/>
      <c r="S3" s="2"/>
      <c r="T3" s="2"/>
      <c r="U3" s="2"/>
      <c r="V3" s="2"/>
      <c r="W3" s="2"/>
      <c r="X3" s="2"/>
      <c r="Y3" s="2"/>
      <c r="Z3" s="2"/>
    </row>
    <row r="4">
      <c r="A4" s="1" t="s">
        <v>19</v>
      </c>
      <c r="B4" s="1">
        <v>4450.0</v>
      </c>
      <c r="C4" s="1">
        <v>4630.0</v>
      </c>
      <c r="D4" s="1">
        <v>4090.0</v>
      </c>
      <c r="E4" s="1">
        <v>3870.0</v>
      </c>
      <c r="F4" s="1">
        <v>5360.0</v>
      </c>
      <c r="G4" s="1">
        <v>5010.0</v>
      </c>
      <c r="H4" s="1">
        <v>4120.0</v>
      </c>
      <c r="I4" s="1">
        <v>4630.0</v>
      </c>
      <c r="J4" s="1">
        <v>4850.0</v>
      </c>
      <c r="K4" s="1">
        <v>4210.0</v>
      </c>
      <c r="L4" s="2"/>
      <c r="M4" s="2"/>
      <c r="N4" s="2"/>
      <c r="O4" s="2"/>
      <c r="P4" s="2"/>
      <c r="Q4" s="2"/>
      <c r="R4" s="2"/>
      <c r="S4" s="2"/>
      <c r="T4" s="2"/>
      <c r="U4" s="2"/>
      <c r="V4" s="2"/>
      <c r="W4" s="2"/>
      <c r="X4" s="2"/>
      <c r="Y4" s="2"/>
      <c r="Z4" s="2"/>
    </row>
    <row r="5">
      <c r="A5" s="1" t="s">
        <v>20</v>
      </c>
      <c r="B5" s="1">
        <v>-2200.0</v>
      </c>
      <c r="C5" s="1">
        <v>11.0</v>
      </c>
      <c r="D5" s="1">
        <v>-545.0</v>
      </c>
      <c r="E5" s="1">
        <v>-68.0</v>
      </c>
      <c r="F5" s="1">
        <v>-38.0</v>
      </c>
      <c r="G5" s="1">
        <v>75.0</v>
      </c>
      <c r="H5" s="1">
        <v>8520.0</v>
      </c>
      <c r="I5" s="1">
        <v>-3040.0</v>
      </c>
      <c r="J5" s="1">
        <v>82.0</v>
      </c>
      <c r="K5" s="1">
        <v>-643.0</v>
      </c>
      <c r="L5" s="2"/>
      <c r="M5" s="2"/>
      <c r="N5" s="2"/>
      <c r="O5" s="2"/>
      <c r="P5" s="2"/>
      <c r="Q5" s="2"/>
      <c r="R5" s="2"/>
      <c r="S5" s="2"/>
      <c r="T5" s="2"/>
      <c r="U5" s="2"/>
      <c r="V5" s="2"/>
      <c r="W5" s="2"/>
      <c r="X5" s="2"/>
      <c r="Y5" s="2"/>
      <c r="Z5" s="2"/>
    </row>
    <row r="6">
      <c r="A6" s="1" t="s">
        <v>21</v>
      </c>
      <c r="B6" s="1">
        <v>-764.0</v>
      </c>
      <c r="C6" s="1">
        <v>-1110.0</v>
      </c>
      <c r="D6" s="1">
        <v>-2029.0</v>
      </c>
      <c r="E6" s="1">
        <v>-431.0</v>
      </c>
      <c r="F6" s="1">
        <v>98.0</v>
      </c>
      <c r="G6" s="1">
        <v>-862.0</v>
      </c>
      <c r="H6" s="1">
        <v>-1180.0</v>
      </c>
      <c r="I6" s="1">
        <v>-2100.0</v>
      </c>
      <c r="J6" s="1">
        <v>959.0</v>
      </c>
      <c r="K6" s="1">
        <v>970.0</v>
      </c>
      <c r="L6" s="2"/>
      <c r="M6" s="2"/>
      <c r="N6" s="2"/>
      <c r="O6" s="2"/>
      <c r="P6" s="2"/>
      <c r="Q6" s="2"/>
      <c r="R6" s="2"/>
      <c r="S6" s="2"/>
      <c r="T6" s="2"/>
      <c r="U6" s="2"/>
      <c r="V6" s="2"/>
      <c r="W6" s="2"/>
      <c r="X6" s="2"/>
      <c r="Y6" s="2"/>
      <c r="Z6" s="2"/>
    </row>
    <row r="7">
      <c r="A7" s="1" t="s">
        <v>22</v>
      </c>
      <c r="B7" s="1">
        <v>610.0</v>
      </c>
      <c r="C7" s="1">
        <v>1500.0</v>
      </c>
      <c r="D7" s="1">
        <v>1120.0</v>
      </c>
      <c r="E7" s="1">
        <v>685.0</v>
      </c>
      <c r="F7" s="1">
        <v>425.0</v>
      </c>
      <c r="G7" s="1">
        <v>299.0</v>
      </c>
      <c r="H7" s="1">
        <v>98.0</v>
      </c>
      <c r="I7" s="1">
        <v>46.0</v>
      </c>
      <c r="J7" s="1">
        <v>26.0</v>
      </c>
      <c r="K7" s="1">
        <v>90.0</v>
      </c>
      <c r="L7" s="2"/>
      <c r="M7" s="2"/>
      <c r="N7" s="2"/>
      <c r="O7" s="2"/>
      <c r="P7" s="2"/>
      <c r="Q7" s="2"/>
      <c r="R7" s="2"/>
      <c r="S7" s="2"/>
      <c r="T7" s="2"/>
      <c r="U7" s="2"/>
      <c r="V7" s="2"/>
      <c r="W7" s="2"/>
      <c r="X7" s="2"/>
      <c r="Y7" s="2"/>
      <c r="Z7" s="2"/>
    </row>
    <row r="8">
      <c r="A8" s="1" t="s">
        <v>23</v>
      </c>
      <c r="B8" s="1">
        <v>-5880.0</v>
      </c>
      <c r="C8" s="1">
        <v>-5810.0</v>
      </c>
      <c r="D8" s="1">
        <v>-5220.0</v>
      </c>
      <c r="E8" s="1">
        <v>-4820.0</v>
      </c>
      <c r="F8" s="1">
        <v>-5830.0</v>
      </c>
      <c r="G8" s="1">
        <v>-5400.0</v>
      </c>
      <c r="H8" s="1">
        <v>-4290.0</v>
      </c>
      <c r="I8" s="1">
        <v>-4910.0</v>
      </c>
      <c r="J8" s="1">
        <v>-4650.0</v>
      </c>
      <c r="K8" s="1">
        <v>-5420.0</v>
      </c>
      <c r="L8" s="2"/>
      <c r="M8" s="2"/>
      <c r="N8" s="2"/>
      <c r="O8" s="2"/>
      <c r="P8" s="2"/>
      <c r="Q8" s="2"/>
      <c r="R8" s="2"/>
      <c r="S8" s="2"/>
      <c r="T8" s="2"/>
      <c r="U8" s="2"/>
      <c r="V8" s="2"/>
      <c r="W8" s="2"/>
      <c r="X8" s="2"/>
      <c r="Y8" s="2"/>
      <c r="Z8" s="2"/>
    </row>
    <row r="9">
      <c r="A9" s="1" t="s">
        <v>24</v>
      </c>
      <c r="B9" s="1">
        <v>-1390.0</v>
      </c>
      <c r="C9" s="1">
        <v>-481.0</v>
      </c>
      <c r="D9" s="1">
        <v>-54.0</v>
      </c>
      <c r="E9" s="1">
        <v>-401.0</v>
      </c>
      <c r="F9" s="1">
        <v>363.0</v>
      </c>
      <c r="G9" s="1">
        <v>260.0</v>
      </c>
      <c r="H9" s="1">
        <v>246.0</v>
      </c>
      <c r="I9" s="1">
        <v>3.0</v>
      </c>
      <c r="J9" s="1">
        <v>-164.0</v>
      </c>
      <c r="K9" s="1">
        <v>-7.0</v>
      </c>
      <c r="L9" s="2"/>
      <c r="M9" s="2"/>
      <c r="N9" s="2"/>
      <c r="O9" s="2"/>
      <c r="P9" s="2"/>
      <c r="Q9" s="2"/>
      <c r="R9" s="2"/>
      <c r="S9" s="2"/>
      <c r="T9" s="2"/>
      <c r="U9" s="2"/>
      <c r="V9" s="2"/>
      <c r="W9" s="2"/>
      <c r="X9" s="2"/>
      <c r="Y9" s="2"/>
      <c r="Z9" s="2"/>
    </row>
    <row r="10">
      <c r="A10" s="1" t="s">
        <v>25</v>
      </c>
      <c r="B10" s="1">
        <v>820.0</v>
      </c>
      <c r="C10" s="1">
        <v>-70.0</v>
      </c>
      <c r="D10" s="1">
        <v>536.0</v>
      </c>
      <c r="E10" s="1">
        <v>410.0</v>
      </c>
      <c r="F10" s="1">
        <v>887.0</v>
      </c>
      <c r="G10" s="1">
        <v>437.0</v>
      </c>
      <c r="H10" s="1">
        <v>2590.0</v>
      </c>
      <c r="I10" s="1">
        <v>-655.0</v>
      </c>
      <c r="J10" s="1">
        <v>-10190.0</v>
      </c>
      <c r="K10" s="1">
        <v>391.0</v>
      </c>
      <c r="L10" s="2"/>
      <c r="M10" s="2"/>
      <c r="N10" s="2"/>
      <c r="O10" s="2"/>
      <c r="P10" s="2"/>
      <c r="Q10" s="2"/>
      <c r="R10" s="2"/>
      <c r="S10" s="2"/>
      <c r="T10" s="2"/>
      <c r="U10" s="2"/>
      <c r="V10" s="2"/>
      <c r="W10" s="2"/>
      <c r="X10" s="2"/>
      <c r="Y10" s="2"/>
      <c r="Z10" s="2"/>
    </row>
    <row r="11">
      <c r="A11" s="1" t="s">
        <v>26</v>
      </c>
      <c r="B11" s="1">
        <v>1870.0</v>
      </c>
      <c r="C11" s="1">
        <v>1520.0</v>
      </c>
      <c r="D11" s="1">
        <v>-1800.0</v>
      </c>
      <c r="E11" s="1">
        <v>-10870.0</v>
      </c>
      <c r="F11" s="1">
        <v>-3290.0</v>
      </c>
      <c r="G11" s="1">
        <v>217.0</v>
      </c>
      <c r="H11" s="1">
        <v>-693.0</v>
      </c>
      <c r="I11" s="1">
        <v>-1240.0</v>
      </c>
      <c r="J11" s="1">
        <v>2840.0</v>
      </c>
      <c r="K11" s="1">
        <v>472.0</v>
      </c>
      <c r="L11" s="2"/>
      <c r="M11" s="2"/>
      <c r="N11" s="2"/>
      <c r="O11" s="2"/>
      <c r="P11" s="2"/>
      <c r="Q11" s="2"/>
      <c r="R11" s="2"/>
      <c r="S11" s="2"/>
      <c r="T11" s="2"/>
      <c r="U11" s="2"/>
      <c r="V11" s="2"/>
      <c r="W11" s="2"/>
      <c r="X11" s="2"/>
      <c r="Y11" s="2"/>
      <c r="Z11" s="2"/>
    </row>
    <row r="12">
      <c r="A12" s="1" t="s">
        <v>27</v>
      </c>
      <c r="B12" s="1">
        <v>2190.0</v>
      </c>
      <c r="C12" s="1">
        <v>548.0</v>
      </c>
      <c r="D12" s="1">
        <v>-308.0</v>
      </c>
      <c r="E12" s="1">
        <v>6980.0</v>
      </c>
      <c r="F12" s="1">
        <v>0.0</v>
      </c>
      <c r="G12" s="1">
        <v>912.0</v>
      </c>
      <c r="H12" s="1">
        <v>-2430.0</v>
      </c>
      <c r="I12" s="1">
        <v>1310.0</v>
      </c>
      <c r="J12" s="1">
        <v>2260.0</v>
      </c>
      <c r="K12" s="1">
        <v>-1000.0</v>
      </c>
      <c r="L12" s="2"/>
      <c r="M12" s="2"/>
      <c r="N12" s="2"/>
      <c r="O12" s="2"/>
      <c r="P12" s="2"/>
      <c r="Q12" s="2"/>
      <c r="R12" s="2"/>
      <c r="S12" s="2"/>
      <c r="T12" s="2"/>
      <c r="U12" s="2"/>
      <c r="V12" s="2"/>
      <c r="W12" s="2"/>
      <c r="X12" s="2"/>
      <c r="Y12" s="2"/>
      <c r="Z12" s="2"/>
    </row>
    <row r="13">
      <c r="A13" s="1" t="s">
        <v>28</v>
      </c>
      <c r="B13" s="1">
        <v>-2280.0</v>
      </c>
      <c r="C13" s="1">
        <v>1640.0</v>
      </c>
      <c r="D13" s="1">
        <v>5320.0</v>
      </c>
      <c r="E13" s="1">
        <v>2640.0</v>
      </c>
      <c r="F13" s="1">
        <v>1060.0</v>
      </c>
      <c r="G13" s="1">
        <v>-5220.0</v>
      </c>
      <c r="H13" s="1">
        <v>461.0</v>
      </c>
      <c r="I13" s="1">
        <v>5130.0</v>
      </c>
      <c r="J13" s="1">
        <v>-2330.0</v>
      </c>
      <c r="K13" s="1">
        <v>1590.0</v>
      </c>
      <c r="L13" s="2"/>
      <c r="M13" s="2"/>
      <c r="N13" s="2"/>
      <c r="O13" s="2"/>
      <c r="P13" s="2"/>
      <c r="Q13" s="2"/>
      <c r="R13" s="2"/>
      <c r="S13" s="2"/>
      <c r="T13" s="2"/>
      <c r="U13" s="2"/>
      <c r="V13" s="2"/>
      <c r="W13" s="2"/>
      <c r="X13" s="2"/>
      <c r="Y13" s="2"/>
      <c r="Z13" s="2"/>
    </row>
    <row r="14">
      <c r="A14" s="1" t="s">
        <v>29</v>
      </c>
      <c r="B14" s="1">
        <v>-1030.0</v>
      </c>
      <c r="C14" s="1">
        <v>-1970.0</v>
      </c>
      <c r="D14" s="1">
        <v>-4.0</v>
      </c>
      <c r="E14" s="1">
        <v>-597.0</v>
      </c>
      <c r="F14" s="1">
        <v>467.0</v>
      </c>
      <c r="G14" s="1">
        <v>-1000.0</v>
      </c>
      <c r="H14" s="1">
        <v>156.0</v>
      </c>
      <c r="I14" s="1">
        <v>-1320.0</v>
      </c>
      <c r="J14" s="1">
        <v>340.0</v>
      </c>
      <c r="K14" s="1">
        <v>418.0</v>
      </c>
      <c r="L14" s="2"/>
      <c r="M14" s="2"/>
      <c r="N14" s="2"/>
      <c r="O14" s="2"/>
      <c r="P14" s="2"/>
      <c r="Q14" s="2"/>
      <c r="R14" s="2"/>
      <c r="S14" s="2"/>
      <c r="T14" s="2"/>
      <c r="U14" s="2"/>
      <c r="V14" s="2"/>
      <c r="W14" s="2"/>
      <c r="X14" s="2"/>
      <c r="Y14" s="2"/>
      <c r="Z14" s="2"/>
    </row>
    <row r="15">
      <c r="A15" s="1" t="s">
        <v>30</v>
      </c>
      <c r="B15" s="1">
        <v>50.0</v>
      </c>
      <c r="C15" s="1">
        <v>0.0</v>
      </c>
      <c r="D15" s="1">
        <v>90.0</v>
      </c>
      <c r="E15" s="1">
        <v>-4.0</v>
      </c>
      <c r="F15" s="1">
        <v>42.0</v>
      </c>
      <c r="G15" s="1">
        <v>-48.0</v>
      </c>
      <c r="H15" s="1">
        <v>-4.0</v>
      </c>
      <c r="I15" s="1">
        <v>0.0</v>
      </c>
      <c r="J15" s="1">
        <v>1.0</v>
      </c>
      <c r="K15" s="1">
        <v>0.0</v>
      </c>
      <c r="L15" s="2"/>
      <c r="M15" s="2"/>
      <c r="N15" s="2"/>
      <c r="O15" s="2"/>
      <c r="P15" s="2"/>
      <c r="Q15" s="2"/>
      <c r="R15" s="2"/>
      <c r="S15" s="2"/>
      <c r="T15" s="2"/>
      <c r="U15" s="2"/>
      <c r="V15" s="2"/>
      <c r="W15" s="2"/>
      <c r="X15" s="2"/>
      <c r="Y15" s="2"/>
      <c r="Z15" s="2"/>
    </row>
    <row r="16">
      <c r="A16" s="1" t="s">
        <v>31</v>
      </c>
      <c r="B16" s="1">
        <v>1040.0</v>
      </c>
      <c r="C16" s="1">
        <v>260.0</v>
      </c>
      <c r="D16" s="1">
        <v>2040.0</v>
      </c>
      <c r="E16" s="1">
        <v>102.0</v>
      </c>
      <c r="F16" s="1">
        <v>517.0</v>
      </c>
      <c r="G16" s="1">
        <v>1060.0</v>
      </c>
      <c r="H16" s="1">
        <v>-608.0</v>
      </c>
      <c r="I16" s="1">
        <v>-965.0</v>
      </c>
      <c r="J16" s="1">
        <v>-90.0</v>
      </c>
      <c r="K16" s="1">
        <v>1520.0</v>
      </c>
      <c r="L16" s="2"/>
      <c r="M16" s="2"/>
      <c r="N16" s="2"/>
      <c r="O16" s="2"/>
      <c r="P16" s="2"/>
      <c r="Q16" s="2"/>
      <c r="R16" s="2"/>
      <c r="S16" s="2"/>
      <c r="T16" s="2"/>
      <c r="U16" s="2"/>
      <c r="V16" s="2"/>
      <c r="W16" s="2"/>
      <c r="X16" s="2"/>
      <c r="Y16" s="2"/>
      <c r="Z16" s="2"/>
    </row>
    <row r="17">
      <c r="A17" s="1" t="s">
        <v>32</v>
      </c>
      <c r="B17" s="1">
        <v>5010.0</v>
      </c>
      <c r="C17" s="1">
        <v>2880.0</v>
      </c>
      <c r="D17" s="1">
        <v>2380.0</v>
      </c>
      <c r="E17" s="1">
        <v>-8580.0</v>
      </c>
      <c r="F17" s="1">
        <v>61.0</v>
      </c>
      <c r="G17" s="1">
        <v>-928.0</v>
      </c>
      <c r="H17" s="1">
        <v>1040.0</v>
      </c>
      <c r="I17" s="1">
        <v>6280.0</v>
      </c>
      <c r="J17" s="1">
        <v>4210.0</v>
      </c>
      <c r="K17" s="1">
        <v>6240.0</v>
      </c>
      <c r="L17" s="2"/>
      <c r="M17" s="2"/>
      <c r="N17" s="2"/>
      <c r="O17" s="2"/>
      <c r="P17" s="2"/>
      <c r="Q17" s="2"/>
      <c r="R17" s="2"/>
      <c r="S17" s="2"/>
      <c r="T17" s="2"/>
      <c r="U17" s="2"/>
      <c r="V17" s="2"/>
      <c r="W17" s="2"/>
      <c r="X17" s="2"/>
      <c r="Y17" s="2"/>
      <c r="Z17" s="2"/>
    </row>
    <row r="18">
      <c r="A18" s="1" t="s">
        <v>33</v>
      </c>
      <c r="B18" s="1">
        <v>0.0</v>
      </c>
      <c r="C18" s="1">
        <v>0.0</v>
      </c>
      <c r="D18" s="1">
        <v>0.0</v>
      </c>
      <c r="E18" s="1">
        <v>0.0</v>
      </c>
      <c r="F18" s="1">
        <v>-5720.0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2350.0</v>
      </c>
      <c r="C19" s="1">
        <v>0.0</v>
      </c>
      <c r="D19" s="1">
        <v>2810.0</v>
      </c>
      <c r="E19" s="1">
        <v>792.0</v>
      </c>
      <c r="F19" s="1">
        <v>10.0</v>
      </c>
      <c r="G19" s="1">
        <v>2.0</v>
      </c>
      <c r="H19" s="1">
        <v>2170.0</v>
      </c>
      <c r="I19" s="1">
        <v>4680.0</v>
      </c>
      <c r="J19" s="1">
        <v>0.0</v>
      </c>
      <c r="K19" s="1">
        <v>3320.0</v>
      </c>
      <c r="L19" s="2"/>
      <c r="M19" s="2"/>
      <c r="N19" s="2"/>
      <c r="O19" s="2"/>
      <c r="P19" s="2"/>
      <c r="Q19" s="2"/>
      <c r="R19" s="2"/>
      <c r="S19" s="2"/>
      <c r="T19" s="2"/>
      <c r="U19" s="2"/>
      <c r="V19" s="2"/>
      <c r="W19" s="2"/>
      <c r="X19" s="2"/>
      <c r="Y19" s="2"/>
      <c r="Z19" s="2"/>
    </row>
    <row r="20">
      <c r="A20" s="1" t="s">
        <v>35</v>
      </c>
      <c r="B20" s="1">
        <v>18560.0</v>
      </c>
      <c r="C20" s="1">
        <v>13550.0</v>
      </c>
      <c r="D20" s="1">
        <v>7150.0</v>
      </c>
      <c r="E20" s="1">
        <v>19770.0</v>
      </c>
      <c r="F20" s="1">
        <v>11300.0</v>
      </c>
      <c r="G20" s="1">
        <v>-3290.0</v>
      </c>
      <c r="H20" s="1">
        <v>-10200.0</v>
      </c>
      <c r="I20" s="1">
        <v>-6220.0</v>
      </c>
      <c r="J20" s="1">
        <v>1750.0</v>
      </c>
      <c r="K20" s="1">
        <v>-6310.0</v>
      </c>
      <c r="L20" s="2"/>
      <c r="M20" s="2"/>
      <c r="N20" s="2"/>
      <c r="O20" s="2"/>
      <c r="P20" s="2"/>
      <c r="Q20" s="2"/>
      <c r="R20" s="2"/>
      <c r="S20" s="2"/>
      <c r="T20" s="2"/>
      <c r="U20" s="2"/>
      <c r="V20" s="2"/>
      <c r="W20" s="2"/>
      <c r="X20" s="2"/>
      <c r="Y20" s="2"/>
      <c r="Z20" s="2"/>
    </row>
    <row r="21" ht="15.75" customHeight="1">
      <c r="A21" s="1" t="s">
        <v>36</v>
      </c>
      <c r="B21" s="1">
        <v>-4150.0</v>
      </c>
      <c r="C21" s="1">
        <v>-5040.0</v>
      </c>
      <c r="D21" s="1">
        <v>-4580.0</v>
      </c>
      <c r="E21" s="1">
        <v>-3630.0</v>
      </c>
      <c r="F21" s="1">
        <v>-6010.0</v>
      </c>
      <c r="G21" s="1">
        <v>-3690.0</v>
      </c>
      <c r="H21" s="1">
        <v>1820.0</v>
      </c>
      <c r="I21" s="1">
        <v>-746.0</v>
      </c>
      <c r="J21" s="1">
        <v>-4930.0</v>
      </c>
      <c r="K21" s="1">
        <v>-2710.0</v>
      </c>
      <c r="L21" s="2"/>
      <c r="M21" s="2"/>
      <c r="N21" s="2"/>
      <c r="O21" s="2"/>
      <c r="P21" s="2"/>
      <c r="Q21" s="2"/>
      <c r="R21" s="2"/>
      <c r="S21" s="2"/>
      <c r="T21" s="2"/>
      <c r="U21" s="2"/>
      <c r="V21" s="2"/>
      <c r="W21" s="2"/>
      <c r="X21" s="2"/>
      <c r="Y21" s="2"/>
      <c r="Z21" s="2"/>
    </row>
    <row r="22" ht="15.75" customHeight="1">
      <c r="A22" s="1" t="s">
        <v>37</v>
      </c>
      <c r="B22" s="1">
        <v>-2470.0</v>
      </c>
      <c r="C22" s="1">
        <v>-52.0</v>
      </c>
      <c r="D22" s="1">
        <v>-635.0</v>
      </c>
      <c r="E22" s="1">
        <v>-2260.0</v>
      </c>
      <c r="F22" s="1">
        <v>200.0</v>
      </c>
      <c r="G22" s="1">
        <v>1500.0</v>
      </c>
      <c r="H22" s="1">
        <v>6.0</v>
      </c>
      <c r="I22" s="1">
        <v>-995.0</v>
      </c>
      <c r="J22" s="1">
        <v>-443.0</v>
      </c>
      <c r="K22" s="1">
        <v>-1320.0</v>
      </c>
      <c r="L22" s="2"/>
      <c r="M22" s="2"/>
      <c r="N22" s="2"/>
      <c r="O22" s="2"/>
      <c r="P22" s="2"/>
      <c r="Q22" s="2"/>
      <c r="R22" s="2"/>
      <c r="S22" s="2"/>
      <c r="T22" s="2"/>
      <c r="U22" s="2"/>
      <c r="V22" s="2"/>
      <c r="W22" s="2"/>
      <c r="X22" s="2"/>
      <c r="Y22" s="2"/>
      <c r="Z22" s="2"/>
    </row>
    <row r="23" ht="15.75" customHeight="1">
      <c r="A23" s="1" t="s">
        <v>38</v>
      </c>
      <c r="B23" s="1">
        <v>14280.0</v>
      </c>
      <c r="C23" s="1">
        <v>8460.0</v>
      </c>
      <c r="D23" s="1">
        <v>4740.0</v>
      </c>
      <c r="E23" s="1">
        <v>14670.0</v>
      </c>
      <c r="F23" s="1">
        <v>-223.0</v>
      </c>
      <c r="G23" s="1">
        <v>-5480.0</v>
      </c>
      <c r="H23" s="1">
        <v>-6200.0</v>
      </c>
      <c r="I23" s="1">
        <v>-3280.0</v>
      </c>
      <c r="J23" s="1">
        <v>-3630.0</v>
      </c>
      <c r="K23" s="1">
        <v>-7020.0</v>
      </c>
      <c r="L23" s="2"/>
      <c r="M23" s="2"/>
      <c r="N23" s="2"/>
      <c r="O23" s="2"/>
      <c r="P23" s="2"/>
      <c r="Q23" s="2"/>
      <c r="R23" s="2"/>
      <c r="S23" s="2"/>
      <c r="T23" s="2"/>
      <c r="U23" s="2"/>
      <c r="V23" s="2"/>
      <c r="W23" s="2"/>
      <c r="X23" s="2"/>
      <c r="Y23" s="2"/>
      <c r="Z23" s="2"/>
    </row>
    <row r="24" ht="15.75" customHeight="1">
      <c r="A24" s="1" t="s">
        <v>39</v>
      </c>
      <c r="B24" s="1">
        <v>6690.0</v>
      </c>
      <c r="C24" s="1">
        <v>6870.0</v>
      </c>
      <c r="D24" s="1">
        <v>5950.0</v>
      </c>
      <c r="E24" s="1">
        <v>3360.0</v>
      </c>
      <c r="F24" s="1">
        <v>4730.0</v>
      </c>
      <c r="G24" s="1">
        <v>3880.0</v>
      </c>
      <c r="H24" s="1">
        <v>6320.0</v>
      </c>
      <c r="I24" s="1">
        <v>4440.0</v>
      </c>
      <c r="J24" s="1">
        <v>9910.0</v>
      </c>
      <c r="K24" s="1">
        <v>2210.0</v>
      </c>
      <c r="L24" s="2"/>
      <c r="M24" s="2"/>
      <c r="N24" s="2"/>
      <c r="O24" s="2"/>
      <c r="P24" s="2"/>
      <c r="Q24" s="2"/>
      <c r="R24" s="2"/>
      <c r="S24" s="2"/>
      <c r="T24" s="2"/>
      <c r="U24" s="2"/>
      <c r="V24" s="2"/>
      <c r="W24" s="2"/>
      <c r="X24" s="2"/>
      <c r="Y24" s="2"/>
      <c r="Z24" s="2"/>
    </row>
    <row r="25" ht="15.75" customHeight="1">
      <c r="A25" s="1" t="s">
        <v>40</v>
      </c>
      <c r="B25" s="1">
        <v>6690.0</v>
      </c>
      <c r="C25" s="1">
        <v>6870.0</v>
      </c>
      <c r="D25" s="1">
        <v>5950.0</v>
      </c>
      <c r="E25" s="1">
        <v>3360.0</v>
      </c>
      <c r="F25" s="1">
        <v>4730.0</v>
      </c>
      <c r="G25" s="1">
        <v>3880.0</v>
      </c>
      <c r="H25" s="1">
        <v>6320.0</v>
      </c>
      <c r="I25" s="1">
        <v>4440.0</v>
      </c>
      <c r="J25" s="1">
        <v>9910.0</v>
      </c>
      <c r="K25" s="1">
        <v>2210.0</v>
      </c>
      <c r="L25" s="2"/>
      <c r="M25" s="2"/>
      <c r="N25" s="2"/>
      <c r="O25" s="2"/>
      <c r="P25" s="2"/>
      <c r="Q25" s="2"/>
      <c r="R25" s="2"/>
      <c r="S25" s="2"/>
      <c r="T25" s="2"/>
      <c r="U25" s="2"/>
      <c r="V25" s="2"/>
      <c r="W25" s="2"/>
      <c r="X25" s="2"/>
      <c r="Y25" s="2"/>
      <c r="Z25" s="2"/>
    </row>
    <row r="26" ht="15.75" customHeight="1">
      <c r="A26" s="1" t="s">
        <v>41</v>
      </c>
      <c r="B26" s="1">
        <v>-16160.0</v>
      </c>
      <c r="C26" s="1">
        <v>-9800.0</v>
      </c>
      <c r="D26" s="1">
        <v>-4080.0</v>
      </c>
      <c r="E26" s="1">
        <v>-3700.0</v>
      </c>
      <c r="F26" s="1">
        <v>-3670.0</v>
      </c>
      <c r="G26" s="1">
        <v>-3200.0</v>
      </c>
      <c r="H26" s="1">
        <v>-4710.0</v>
      </c>
      <c r="I26" s="1">
        <v>-8640.0</v>
      </c>
      <c r="J26" s="1">
        <v>-10710.0</v>
      </c>
      <c r="K26" s="1">
        <v>-4160.0</v>
      </c>
      <c r="L26" s="2"/>
      <c r="M26" s="2"/>
      <c r="N26" s="2"/>
      <c r="O26" s="2"/>
      <c r="P26" s="2"/>
      <c r="Q26" s="2"/>
      <c r="R26" s="2"/>
      <c r="S26" s="2"/>
      <c r="T26" s="2"/>
      <c r="U26" s="2"/>
      <c r="V26" s="2"/>
      <c r="W26" s="2"/>
      <c r="X26" s="2"/>
      <c r="Y26" s="2"/>
      <c r="Z26" s="2"/>
    </row>
    <row r="27" ht="15.75" customHeight="1">
      <c r="A27" s="1" t="s">
        <v>42</v>
      </c>
      <c r="B27" s="1">
        <v>-16160.0</v>
      </c>
      <c r="C27" s="1">
        <v>-9800.0</v>
      </c>
      <c r="D27" s="1">
        <v>-4080.0</v>
      </c>
      <c r="E27" s="1">
        <v>-3700.0</v>
      </c>
      <c r="F27" s="1">
        <v>-3670.0</v>
      </c>
      <c r="G27" s="1">
        <v>-3200.0</v>
      </c>
      <c r="H27" s="1">
        <v>-4710.0</v>
      </c>
      <c r="I27" s="1">
        <v>-8640.0</v>
      </c>
      <c r="J27" s="1">
        <v>-10710.0</v>
      </c>
      <c r="K27" s="1">
        <v>-4160.0</v>
      </c>
      <c r="L27" s="2"/>
      <c r="M27" s="2"/>
      <c r="N27" s="2"/>
      <c r="O27" s="2"/>
      <c r="P27" s="2"/>
      <c r="Q27" s="2"/>
      <c r="R27" s="2"/>
      <c r="S27" s="2"/>
      <c r="T27" s="2"/>
      <c r="U27" s="2"/>
      <c r="V27" s="2"/>
      <c r="W27" s="2"/>
      <c r="X27" s="2"/>
      <c r="Y27" s="2"/>
      <c r="Z27" s="2"/>
    </row>
    <row r="28" ht="15.75" customHeight="1">
      <c r="A28" s="1" t="s">
        <v>43</v>
      </c>
      <c r="B28" s="1">
        <v>-4900.0</v>
      </c>
      <c r="C28" s="1">
        <v>-10690.0</v>
      </c>
      <c r="D28" s="1">
        <v>-11460.0</v>
      </c>
      <c r="E28" s="1">
        <v>-6280.0</v>
      </c>
      <c r="F28" s="1">
        <v>-1740.0</v>
      </c>
      <c r="G28" s="1">
        <v>0.0</v>
      </c>
      <c r="H28" s="1">
        <v>-500.0</v>
      </c>
      <c r="I28" s="1">
        <v>-2590.0</v>
      </c>
      <c r="J28" s="1">
        <v>-5200.0</v>
      </c>
      <c r="K28" s="1">
        <v>-2960.0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485.0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-712.0</v>
      </c>
      <c r="C30" s="1">
        <v>-1030.0</v>
      </c>
      <c r="D30" s="1">
        <v>-1370.0</v>
      </c>
      <c r="E30" s="1">
        <v>-1170.0</v>
      </c>
      <c r="F30" s="1">
        <v>-1140.0</v>
      </c>
      <c r="G30" s="1">
        <v>-1110.0</v>
      </c>
      <c r="H30" s="1">
        <v>-1100.0</v>
      </c>
      <c r="I30" s="1">
        <v>-1080.0</v>
      </c>
      <c r="J30" s="1">
        <v>-982.0</v>
      </c>
      <c r="K30" s="1">
        <v>-997.0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-22.0</v>
      </c>
      <c r="H31" s="1">
        <v>-29.0</v>
      </c>
      <c r="I31" s="1">
        <v>-29.0</v>
      </c>
      <c r="J31" s="1">
        <v>-29.0</v>
      </c>
      <c r="K31" s="1">
        <v>-29.0</v>
      </c>
      <c r="L31" s="2"/>
      <c r="M31" s="2"/>
      <c r="N31" s="2"/>
      <c r="O31" s="2"/>
      <c r="P31" s="2"/>
      <c r="Q31" s="2"/>
      <c r="R31" s="2"/>
      <c r="S31" s="2"/>
      <c r="T31" s="2"/>
      <c r="U31" s="2"/>
      <c r="V31" s="2"/>
      <c r="W31" s="2"/>
      <c r="X31" s="2"/>
      <c r="Y31" s="2"/>
      <c r="Z31" s="2"/>
    </row>
    <row r="32" ht="15.75" customHeight="1">
      <c r="A32" s="1" t="s">
        <v>47</v>
      </c>
      <c r="B32" s="1">
        <v>-712.0</v>
      </c>
      <c r="C32" s="1">
        <v>-1030.0</v>
      </c>
      <c r="D32" s="1">
        <v>-1370.0</v>
      </c>
      <c r="E32" s="1">
        <v>-1170.0</v>
      </c>
      <c r="F32" s="1">
        <v>-1140.0</v>
      </c>
      <c r="G32" s="1">
        <v>-1140.0</v>
      </c>
      <c r="H32" s="1">
        <v>-1130.0</v>
      </c>
      <c r="I32" s="1">
        <v>-1110.0</v>
      </c>
      <c r="J32" s="1">
        <v>-1010.0</v>
      </c>
      <c r="K32" s="1">
        <v>-1030.0</v>
      </c>
      <c r="L32" s="2"/>
      <c r="M32" s="2"/>
      <c r="N32" s="2"/>
      <c r="O32" s="2"/>
      <c r="P32" s="2"/>
      <c r="Q32" s="2"/>
      <c r="R32" s="2"/>
      <c r="S32" s="2"/>
      <c r="T32" s="2"/>
      <c r="U32" s="2"/>
      <c r="V32" s="2"/>
      <c r="W32" s="2"/>
      <c r="X32" s="2"/>
      <c r="Y32" s="2"/>
      <c r="Z32" s="2"/>
    </row>
    <row r="33" ht="15.75" customHeight="1">
      <c r="A33" s="1" t="s">
        <v>48</v>
      </c>
      <c r="B33" s="1">
        <v>16830.0</v>
      </c>
      <c r="C33" s="1">
        <v>17030.0</v>
      </c>
      <c r="D33" s="1">
        <v>18100.0</v>
      </c>
      <c r="E33" s="1">
        <v>17910.0</v>
      </c>
      <c r="F33" s="1">
        <v>24180.0</v>
      </c>
      <c r="G33" s="1">
        <v>22310.0</v>
      </c>
      <c r="H33" s="1">
        <v>22380.0</v>
      </c>
      <c r="I33" s="1">
        <v>25420.0</v>
      </c>
      <c r="J33" s="1">
        <v>26510.0</v>
      </c>
      <c r="K33" s="1">
        <v>33020.0</v>
      </c>
      <c r="L33" s="2"/>
      <c r="M33" s="2"/>
      <c r="N33" s="2"/>
      <c r="O33" s="2"/>
      <c r="P33" s="2"/>
      <c r="Q33" s="2"/>
      <c r="R33" s="2"/>
      <c r="S33" s="2"/>
      <c r="T33" s="2"/>
      <c r="U33" s="2"/>
      <c r="V33" s="2"/>
      <c r="W33" s="2"/>
      <c r="X33" s="2"/>
      <c r="Y33" s="2"/>
      <c r="Z33" s="2"/>
    </row>
    <row r="34" ht="15.75" customHeight="1">
      <c r="A34" s="1" t="s">
        <v>49</v>
      </c>
      <c r="B34" s="1">
        <v>-15110.0</v>
      </c>
      <c r="C34" s="1">
        <v>-14620.0</v>
      </c>
      <c r="D34" s="1">
        <v>-14040.0</v>
      </c>
      <c r="E34" s="1">
        <v>-15780.0</v>
      </c>
      <c r="F34" s="1">
        <v>-18000.0</v>
      </c>
      <c r="G34" s="1">
        <v>-17560.0</v>
      </c>
      <c r="H34" s="1">
        <v>-17850.0</v>
      </c>
      <c r="I34" s="1">
        <v>-22480.0</v>
      </c>
      <c r="J34" s="1">
        <v>-20720.0</v>
      </c>
      <c r="K34" s="1">
        <v>-27960.0</v>
      </c>
      <c r="L34" s="2"/>
      <c r="M34" s="2"/>
      <c r="N34" s="2"/>
      <c r="O34" s="2"/>
      <c r="P34" s="2"/>
      <c r="Q34" s="2"/>
      <c r="R34" s="2"/>
      <c r="S34" s="2"/>
      <c r="T34" s="2"/>
      <c r="U34" s="2"/>
      <c r="V34" s="2"/>
      <c r="W34" s="2"/>
      <c r="X34" s="2"/>
      <c r="Y34" s="2"/>
      <c r="Z34" s="2"/>
    </row>
    <row r="35" ht="15.75" customHeight="1">
      <c r="A35" s="1" t="s">
        <v>50</v>
      </c>
      <c r="B35" s="1">
        <v>-6420.0</v>
      </c>
      <c r="C35" s="1">
        <v>818.0</v>
      </c>
      <c r="D35" s="1">
        <v>68.0</v>
      </c>
      <c r="E35" s="1">
        <v>-31.0</v>
      </c>
      <c r="F35" s="1">
        <v>-3570.0</v>
      </c>
      <c r="G35" s="1">
        <v>1600.0</v>
      </c>
      <c r="H35" s="1">
        <v>541.0</v>
      </c>
      <c r="I35" s="1">
        <v>1220.0</v>
      </c>
      <c r="J35" s="1">
        <v>545.0</v>
      </c>
      <c r="K35" s="1">
        <v>1660.0</v>
      </c>
      <c r="L35" s="2"/>
      <c r="M35" s="2"/>
      <c r="N35" s="2"/>
      <c r="O35" s="2"/>
      <c r="P35" s="2"/>
      <c r="Q35" s="2"/>
      <c r="R35" s="2"/>
      <c r="S35" s="2"/>
      <c r="T35" s="2"/>
      <c r="U35" s="2"/>
      <c r="V35" s="2"/>
      <c r="W35" s="2"/>
      <c r="X35" s="2"/>
      <c r="Y35" s="2"/>
      <c r="Z35" s="2"/>
    </row>
    <row r="36" ht="15.75" customHeight="1">
      <c r="A36" s="1" t="s">
        <v>51</v>
      </c>
      <c r="B36" s="1">
        <v>-19790.0</v>
      </c>
      <c r="C36" s="1">
        <v>-11430.0</v>
      </c>
      <c r="D36" s="1">
        <v>-6830.0</v>
      </c>
      <c r="E36" s="1">
        <v>-5700.0</v>
      </c>
      <c r="F36" s="1">
        <v>794.0</v>
      </c>
      <c r="G36" s="1">
        <v>6380.0</v>
      </c>
      <c r="H36" s="1">
        <v>5060.0</v>
      </c>
      <c r="I36" s="1">
        <v>-3740.0</v>
      </c>
      <c r="J36" s="1">
        <v>-676.0</v>
      </c>
      <c r="K36" s="1">
        <v>782.0</v>
      </c>
      <c r="L36" s="2"/>
      <c r="M36" s="2"/>
      <c r="N36" s="2"/>
      <c r="O36" s="2"/>
      <c r="P36" s="2"/>
      <c r="Q36" s="2"/>
      <c r="R36" s="2"/>
      <c r="S36" s="2"/>
      <c r="T36" s="2"/>
      <c r="U36" s="2"/>
      <c r="V36" s="2"/>
      <c r="W36" s="2"/>
      <c r="X36" s="2"/>
      <c r="Y36" s="2"/>
      <c r="Z36" s="2"/>
    </row>
    <row r="37" ht="15.75" customHeight="1">
      <c r="A37" s="1" t="s">
        <v>52</v>
      </c>
      <c r="B37" s="1">
        <v>-74.0</v>
      </c>
      <c r="C37" s="1">
        <v>-39.0</v>
      </c>
      <c r="D37" s="1">
        <v>52.0</v>
      </c>
      <c r="E37" s="1">
        <v>-28.0</v>
      </c>
      <c r="F37" s="1">
        <v>-11.0</v>
      </c>
      <c r="G37" s="1">
        <v>16.0</v>
      </c>
      <c r="H37" s="1">
        <v>49.0</v>
      </c>
      <c r="I37" s="1">
        <v>-67.0</v>
      </c>
      <c r="J37" s="1">
        <v>-117.0</v>
      </c>
      <c r="K37" s="1">
        <v>-13.0</v>
      </c>
      <c r="L37" s="2"/>
      <c r="M37" s="2"/>
      <c r="N37" s="2"/>
      <c r="O37" s="2"/>
      <c r="P37" s="2"/>
      <c r="Q37" s="2"/>
      <c r="R37" s="2"/>
      <c r="S37" s="2"/>
      <c r="T37" s="2"/>
      <c r="U37" s="2"/>
      <c r="V37" s="2"/>
      <c r="W37" s="2"/>
      <c r="X37" s="2"/>
      <c r="Y37" s="2"/>
      <c r="Z37" s="2"/>
    </row>
    <row r="38" ht="15.75" customHeight="1">
      <c r="A38" s="1" t="s">
        <v>53</v>
      </c>
      <c r="B38" s="1">
        <v>88.0</v>
      </c>
      <c r="C38" s="1">
        <v>0.0</v>
      </c>
      <c r="D38" s="1">
        <v>-107.0</v>
      </c>
      <c r="E38" s="1">
        <v>133.0</v>
      </c>
      <c r="F38" s="1">
        <v>0.0</v>
      </c>
      <c r="G38" s="1">
        <v>-63.0</v>
      </c>
      <c r="H38" s="1">
        <v>0.0</v>
      </c>
      <c r="I38" s="1">
        <v>0.0</v>
      </c>
      <c r="J38" s="1">
        <v>1.0</v>
      </c>
      <c r="K38" s="1">
        <v>-3.0</v>
      </c>
      <c r="L38" s="2"/>
      <c r="M38" s="2"/>
      <c r="N38" s="2"/>
      <c r="O38" s="2"/>
      <c r="P38" s="2"/>
      <c r="Q38" s="2"/>
      <c r="R38" s="2"/>
      <c r="S38" s="2"/>
      <c r="T38" s="2"/>
      <c r="U38" s="2"/>
      <c r="V38" s="2"/>
      <c r="W38" s="2"/>
      <c r="X38" s="2"/>
      <c r="Y38" s="2"/>
      <c r="Z38" s="2"/>
    </row>
    <row r="39" ht="15.75" customHeight="1">
      <c r="A39" s="1" t="s">
        <v>54</v>
      </c>
      <c r="B39" s="1">
        <v>-483.0</v>
      </c>
      <c r="C39" s="1">
        <v>-129.0</v>
      </c>
      <c r="D39" s="1">
        <v>239.0</v>
      </c>
      <c r="E39" s="1">
        <v>494.0</v>
      </c>
      <c r="F39" s="1">
        <v>621.0</v>
      </c>
      <c r="G39" s="1">
        <v>-71.0</v>
      </c>
      <c r="H39" s="1">
        <v>-57.0</v>
      </c>
      <c r="I39" s="1">
        <v>-803.0</v>
      </c>
      <c r="J39" s="1">
        <v>-211.0</v>
      </c>
      <c r="K39" s="1">
        <v>-12.0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3370.0</v>
      </c>
      <c r="C41" s="1">
        <v>1370.0</v>
      </c>
      <c r="D41" s="1">
        <v>1330.0</v>
      </c>
      <c r="E41" s="1">
        <v>1280.0</v>
      </c>
      <c r="F41" s="1">
        <v>1310.0</v>
      </c>
      <c r="G41" s="1">
        <v>1330.0</v>
      </c>
      <c r="H41" s="1">
        <v>1150.0</v>
      </c>
      <c r="I41" s="1">
        <v>1350.0</v>
      </c>
      <c r="J41" s="1">
        <v>1130.0</v>
      </c>
      <c r="K41" s="1">
        <v>1060.0</v>
      </c>
      <c r="L41" s="2"/>
      <c r="M41" s="2"/>
      <c r="N41" s="2"/>
      <c r="O41" s="2"/>
      <c r="P41" s="2"/>
      <c r="Q41" s="2"/>
      <c r="R41" s="2"/>
      <c r="S41" s="2"/>
      <c r="T41" s="2"/>
      <c r="U41" s="2"/>
      <c r="V41" s="2"/>
      <c r="W41" s="2"/>
      <c r="X41" s="2"/>
      <c r="Y41" s="2"/>
      <c r="Z41" s="2"/>
    </row>
    <row r="42" ht="15.75" customHeight="1">
      <c r="A42" s="1" t="s">
        <v>57</v>
      </c>
      <c r="B42" s="1">
        <v>737.0</v>
      </c>
      <c r="C42" s="1">
        <v>511.0</v>
      </c>
      <c r="D42" s="1">
        <v>493.0</v>
      </c>
      <c r="E42" s="1">
        <v>544.0</v>
      </c>
      <c r="F42" s="1">
        <v>154.0</v>
      </c>
      <c r="G42" s="1">
        <v>252.0</v>
      </c>
      <c r="H42" s="1">
        <v>975.0</v>
      </c>
      <c r="I42" s="1">
        <v>862.0</v>
      </c>
      <c r="J42" s="1">
        <v>746.0</v>
      </c>
      <c r="K42" s="1">
        <v>984.0</v>
      </c>
      <c r="L42" s="2"/>
      <c r="M42" s="2"/>
      <c r="N42" s="2"/>
      <c r="O42" s="2"/>
      <c r="P42" s="2"/>
      <c r="Q42" s="2"/>
      <c r="R42" s="2"/>
      <c r="S42" s="2"/>
      <c r="T42" s="2"/>
      <c r="U42" s="2"/>
      <c r="V42" s="2"/>
      <c r="W42" s="2"/>
      <c r="X42" s="2"/>
      <c r="Y42" s="2"/>
      <c r="Z42" s="2"/>
    </row>
    <row r="43" ht="15.75" customHeight="1">
      <c r="A43" s="1" t="s">
        <v>58</v>
      </c>
      <c r="B43" s="1">
        <v>-9470.0</v>
      </c>
      <c r="C43" s="1">
        <v>-2940.0</v>
      </c>
      <c r="D43" s="1">
        <v>1870.0</v>
      </c>
      <c r="E43" s="1">
        <v>-342.0</v>
      </c>
      <c r="F43" s="1">
        <v>1060.0</v>
      </c>
      <c r="G43" s="1">
        <v>679.0</v>
      </c>
      <c r="H43" s="1">
        <v>1620.0</v>
      </c>
      <c r="I43" s="1">
        <v>-4200.0</v>
      </c>
      <c r="J43" s="1">
        <v>-796.0</v>
      </c>
      <c r="K43" s="1">
        <v>-1950.0</v>
      </c>
      <c r="L43" s="2"/>
      <c r="M43" s="2"/>
      <c r="N43" s="2"/>
      <c r="O43" s="2"/>
      <c r="P43" s="2"/>
      <c r="Q43" s="2"/>
      <c r="R43" s="2"/>
      <c r="S43" s="2"/>
      <c r="T43" s="2"/>
      <c r="U43" s="2"/>
      <c r="V43" s="2"/>
      <c r="W43" s="2"/>
      <c r="X43" s="2"/>
      <c r="Y43" s="2"/>
      <c r="Z43" s="2"/>
    </row>
    <row r="44" ht="15.75" customHeight="1">
      <c r="A44" s="1" t="s">
        <v>59</v>
      </c>
      <c r="B44" s="1">
        <v>27270.0</v>
      </c>
      <c r="C44" s="1">
        <v>12690.0</v>
      </c>
      <c r="D44" s="1">
        <v>-2150.0</v>
      </c>
      <c r="E44" s="1">
        <v>-1950.0</v>
      </c>
      <c r="F44" s="1">
        <v>6590.0</v>
      </c>
      <c r="G44" s="1">
        <v>406.0</v>
      </c>
      <c r="H44" s="1">
        <v>8790.0</v>
      </c>
      <c r="I44" s="1">
        <v>13880.0</v>
      </c>
      <c r="J44" s="1">
        <v>-502.0</v>
      </c>
      <c r="K44" s="1">
        <v>-606.0</v>
      </c>
      <c r="L44" s="2"/>
      <c r="M44" s="2"/>
      <c r="N44" s="2"/>
      <c r="O44" s="2"/>
      <c r="P44" s="2"/>
      <c r="Q44" s="2"/>
      <c r="R44" s="2"/>
      <c r="S44" s="2"/>
      <c r="T44" s="2"/>
      <c r="U44" s="2"/>
      <c r="V44" s="2"/>
      <c r="W44" s="2"/>
      <c r="X44" s="2"/>
      <c r="Y44" s="2"/>
      <c r="Z44" s="2"/>
    </row>
    <row r="45" ht="15.75" customHeight="1">
      <c r="A45" s="1" t="s">
        <v>60</v>
      </c>
      <c r="B45" s="1">
        <v>28340.0</v>
      </c>
      <c r="C45" s="1">
        <v>13490.0</v>
      </c>
      <c r="D45" s="1">
        <v>-1360.0</v>
      </c>
      <c r="E45" s="1">
        <v>-1220.0</v>
      </c>
      <c r="F45" s="1">
        <v>7410.0</v>
      </c>
      <c r="G45" s="1">
        <v>1290.0</v>
      </c>
      <c r="H45" s="1">
        <v>9700.0</v>
      </c>
      <c r="I45" s="1">
        <v>14690.0</v>
      </c>
      <c r="J45" s="1">
        <v>201.0</v>
      </c>
      <c r="K45" s="1">
        <v>104.0</v>
      </c>
      <c r="L45" s="2"/>
      <c r="M45" s="2"/>
      <c r="N45" s="2"/>
      <c r="O45" s="2"/>
      <c r="P45" s="2"/>
      <c r="Q45" s="2"/>
      <c r="R45" s="2"/>
      <c r="S45" s="2"/>
      <c r="T45" s="2"/>
      <c r="U45" s="2"/>
      <c r="V45" s="2"/>
      <c r="W45" s="2"/>
      <c r="X45" s="2"/>
      <c r="Y45" s="2"/>
      <c r="Z45" s="2"/>
    </row>
    <row r="46" ht="15.75" customHeight="1">
      <c r="A46" s="1" t="s">
        <v>61</v>
      </c>
      <c r="B46" s="1">
        <v>-16370.0</v>
      </c>
      <c r="C46" s="1">
        <v>-5220.0</v>
      </c>
      <c r="D46" s="1">
        <v>5850.0</v>
      </c>
      <c r="E46" s="1">
        <v>7260.0</v>
      </c>
      <c r="F46" s="1">
        <v>-399.0</v>
      </c>
      <c r="G46" s="1">
        <v>8440.0</v>
      </c>
      <c r="H46" s="1">
        <v>-3600.0</v>
      </c>
      <c r="I46" s="1">
        <v>-2800.0</v>
      </c>
      <c r="J46" s="1">
        <v>15150.0</v>
      </c>
      <c r="K46" s="1">
        <v>7280.0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280000.0</v>
      </c>
      <c r="C3" s="1">
        <v>265000.0</v>
      </c>
      <c r="D3" s="1">
        <v>256000.0</v>
      </c>
      <c r="E3" s="1">
        <v>252000.0</v>
      </c>
      <c r="F3" s="1">
        <v>241000.0</v>
      </c>
      <c r="G3" s="1">
        <v>258000.0</v>
      </c>
      <c r="H3" s="1">
        <v>277000.0</v>
      </c>
      <c r="I3" s="1">
        <v>283000.0</v>
      </c>
      <c r="J3" s="1">
        <v>231000.0</v>
      </c>
      <c r="K3" s="1">
        <v>237000.0</v>
      </c>
      <c r="L3" s="2"/>
      <c r="M3" s="2"/>
      <c r="N3" s="2"/>
      <c r="O3" s="2"/>
      <c r="P3" s="2"/>
      <c r="Q3" s="2"/>
      <c r="R3" s="2"/>
      <c r="S3" s="2"/>
      <c r="T3" s="2"/>
      <c r="U3" s="2"/>
      <c r="V3" s="2"/>
      <c r="W3" s="2"/>
      <c r="X3" s="2"/>
      <c r="Y3" s="2"/>
      <c r="Z3" s="2"/>
    </row>
    <row r="4">
      <c r="A4" s="1" t="s">
        <v>64</v>
      </c>
      <c r="B4" s="1">
        <v>5440.0</v>
      </c>
      <c r="C4" s="1">
        <v>3840.0</v>
      </c>
      <c r="D4" s="1">
        <v>8680.0</v>
      </c>
      <c r="E4" s="1">
        <v>7840.0</v>
      </c>
      <c r="F4" s="1">
        <v>5990.0</v>
      </c>
      <c r="G4" s="1">
        <v>6370.0</v>
      </c>
      <c r="H4" s="1">
        <v>8310.0</v>
      </c>
      <c r="I4" s="1">
        <v>9740.0</v>
      </c>
      <c r="J4" s="1">
        <v>11130.0</v>
      </c>
      <c r="K4" s="1">
        <v>11480.0</v>
      </c>
      <c r="L4" s="2"/>
      <c r="M4" s="2"/>
      <c r="N4" s="2"/>
      <c r="O4" s="2"/>
      <c r="P4" s="2"/>
      <c r="Q4" s="2"/>
      <c r="R4" s="2"/>
      <c r="S4" s="2"/>
      <c r="T4" s="2"/>
      <c r="U4" s="2"/>
      <c r="V4" s="2"/>
      <c r="W4" s="2"/>
      <c r="X4" s="2"/>
      <c r="Y4" s="2"/>
      <c r="Z4" s="2"/>
    </row>
    <row r="5">
      <c r="A5" s="1" t="s">
        <v>65</v>
      </c>
      <c r="B5" s="1">
        <v>3610.0</v>
      </c>
      <c r="C5" s="1">
        <v>6580.0</v>
      </c>
      <c r="D5" s="1">
        <v>6900.0</v>
      </c>
      <c r="E5" s="1">
        <v>8260.0</v>
      </c>
      <c r="F5" s="1">
        <v>8940.0</v>
      </c>
      <c r="G5" s="1">
        <v>8490.0</v>
      </c>
      <c r="H5" s="1">
        <v>7930.0</v>
      </c>
      <c r="I5" s="1">
        <v>2730.0</v>
      </c>
      <c r="J5" s="1">
        <v>2150.0</v>
      </c>
      <c r="K5" s="1">
        <v>2240.0</v>
      </c>
      <c r="L5" s="2"/>
      <c r="M5" s="2"/>
      <c r="N5" s="2"/>
      <c r="O5" s="2"/>
      <c r="P5" s="2"/>
      <c r="Q5" s="2"/>
      <c r="R5" s="2"/>
      <c r="S5" s="2"/>
      <c r="T5" s="2"/>
      <c r="U5" s="2"/>
      <c r="V5" s="2"/>
      <c r="W5" s="2"/>
      <c r="X5" s="2"/>
      <c r="Y5" s="2"/>
      <c r="Z5" s="2"/>
    </row>
    <row r="6">
      <c r="A6" s="1" t="s">
        <v>66</v>
      </c>
      <c r="B6" s="1">
        <v>18750.0</v>
      </c>
      <c r="C6" s="1">
        <v>24650.0</v>
      </c>
      <c r="D6" s="1">
        <v>28680.0</v>
      </c>
      <c r="E6" s="1">
        <v>33750.0</v>
      </c>
      <c r="F6" s="1">
        <v>39100.0</v>
      </c>
      <c r="G6" s="1">
        <v>42520.0</v>
      </c>
      <c r="H6" s="1">
        <v>40380.0</v>
      </c>
      <c r="I6" s="1">
        <v>40610.0</v>
      </c>
      <c r="J6" s="1">
        <v>42620.0</v>
      </c>
      <c r="K6" s="1">
        <v>45950.0</v>
      </c>
      <c r="L6" s="2"/>
      <c r="M6" s="2"/>
      <c r="N6" s="2"/>
      <c r="O6" s="2"/>
      <c r="P6" s="2"/>
      <c r="Q6" s="2"/>
      <c r="R6" s="2"/>
      <c r="S6" s="2"/>
      <c r="T6" s="2"/>
      <c r="U6" s="2"/>
      <c r="V6" s="2"/>
      <c r="W6" s="2"/>
      <c r="X6" s="2"/>
      <c r="Y6" s="2"/>
      <c r="Z6" s="2"/>
    </row>
    <row r="7">
      <c r="A7" s="1" t="s">
        <v>67</v>
      </c>
      <c r="B7" s="1">
        <v>2710.0</v>
      </c>
      <c r="C7" s="1">
        <v>2600.0</v>
      </c>
      <c r="D7" s="1">
        <v>2370.0</v>
      </c>
      <c r="E7" s="1">
        <v>2300.0</v>
      </c>
      <c r="F7" s="1">
        <v>2150.0</v>
      </c>
      <c r="G7" s="1">
        <v>2060.0</v>
      </c>
      <c r="H7" s="1">
        <v>1990.0</v>
      </c>
      <c r="I7" s="1">
        <v>1840.0</v>
      </c>
      <c r="J7" s="1">
        <v>1760.0</v>
      </c>
      <c r="K7" s="1">
        <v>1750.0</v>
      </c>
      <c r="L7" s="2"/>
      <c r="M7" s="2"/>
      <c r="N7" s="2"/>
      <c r="O7" s="2"/>
      <c r="P7" s="2"/>
      <c r="Q7" s="2"/>
      <c r="R7" s="2"/>
      <c r="S7" s="2"/>
      <c r="T7" s="2"/>
      <c r="U7" s="2"/>
      <c r="V7" s="2"/>
      <c r="W7" s="2"/>
      <c r="X7" s="2"/>
      <c r="Y7" s="2"/>
      <c r="Z7" s="2"/>
    </row>
    <row r="8">
      <c r="A8" s="1" t="s">
        <v>68</v>
      </c>
      <c r="B8" s="1">
        <v>37740.0</v>
      </c>
      <c r="C8" s="1">
        <v>29260.0</v>
      </c>
      <c r="D8" s="1">
        <v>20980.0</v>
      </c>
      <c r="E8" s="1">
        <v>17200.0</v>
      </c>
      <c r="F8" s="1">
        <v>15200.0</v>
      </c>
      <c r="G8" s="1">
        <v>17810.0</v>
      </c>
      <c r="H8" s="1">
        <v>21900.0</v>
      </c>
      <c r="I8" s="1">
        <v>17100.0</v>
      </c>
      <c r="J8" s="1">
        <v>15480.0</v>
      </c>
      <c r="K8" s="1">
        <v>20420.0</v>
      </c>
      <c r="L8" s="2"/>
      <c r="M8" s="2"/>
      <c r="N8" s="2"/>
      <c r="O8" s="2"/>
      <c r="P8" s="2"/>
      <c r="Q8" s="2"/>
      <c r="R8" s="2"/>
      <c r="S8" s="2"/>
      <c r="T8" s="2"/>
      <c r="U8" s="2"/>
      <c r="V8" s="2"/>
      <c r="W8" s="2"/>
      <c r="X8" s="2"/>
      <c r="Y8" s="2"/>
      <c r="Z8" s="2"/>
    </row>
    <row r="9">
      <c r="A9" s="1" t="s">
        <v>69</v>
      </c>
      <c r="B9" s="1">
        <v>348000.0</v>
      </c>
      <c r="C9" s="1">
        <v>332000.0</v>
      </c>
      <c r="D9" s="1">
        <v>323000.0</v>
      </c>
      <c r="E9" s="1">
        <v>321000.0</v>
      </c>
      <c r="F9" s="1">
        <v>312000.0</v>
      </c>
      <c r="G9" s="1">
        <v>335000.0</v>
      </c>
      <c r="H9" s="1">
        <v>357000.0</v>
      </c>
      <c r="I9" s="1">
        <v>356000.0</v>
      </c>
      <c r="J9" s="1">
        <v>304000.0</v>
      </c>
      <c r="K9" s="1">
        <v>319000.0</v>
      </c>
      <c r="L9" s="2"/>
      <c r="M9" s="2"/>
      <c r="N9" s="2"/>
      <c r="O9" s="2"/>
      <c r="P9" s="2"/>
      <c r="Q9" s="2"/>
      <c r="R9" s="2"/>
      <c r="S9" s="2"/>
      <c r="T9" s="2"/>
      <c r="U9" s="2"/>
      <c r="V9" s="2"/>
      <c r="W9" s="2"/>
      <c r="X9" s="2"/>
      <c r="Y9" s="2"/>
      <c r="Z9" s="2"/>
    </row>
    <row r="10">
      <c r="A10" s="1" t="s">
        <v>70</v>
      </c>
      <c r="B10" s="1">
        <v>1760.0</v>
      </c>
      <c r="C10" s="1">
        <v>1630.0</v>
      </c>
      <c r="D10" s="1">
        <v>1870.0</v>
      </c>
      <c r="E10" s="1">
        <v>2360.0</v>
      </c>
      <c r="F10" s="1">
        <v>2870.0</v>
      </c>
      <c r="G10" s="1">
        <v>2860.0</v>
      </c>
      <c r="H10" s="1">
        <v>2830.0</v>
      </c>
      <c r="I10" s="1">
        <v>2200.0</v>
      </c>
      <c r="J10" s="1">
        <v>2040.0</v>
      </c>
      <c r="K10" s="1">
        <v>2160.0</v>
      </c>
      <c r="L10" s="2"/>
      <c r="M10" s="2"/>
      <c r="N10" s="2"/>
      <c r="O10" s="2"/>
      <c r="P10" s="2"/>
      <c r="Q10" s="2"/>
      <c r="R10" s="2"/>
      <c r="S10" s="2"/>
      <c r="T10" s="2"/>
      <c r="U10" s="2"/>
      <c r="V10" s="2"/>
      <c r="W10" s="2"/>
      <c r="X10" s="2"/>
      <c r="Y10" s="2"/>
      <c r="Z10" s="2"/>
    </row>
    <row r="11">
      <c r="A11" s="1" t="s">
        <v>71</v>
      </c>
      <c r="B11" s="1">
        <v>21960.0</v>
      </c>
      <c r="C11" s="1">
        <v>20410.0</v>
      </c>
      <c r="D11" s="1">
        <v>21900.0</v>
      </c>
      <c r="E11" s="1">
        <v>33020.0</v>
      </c>
      <c r="F11" s="1">
        <v>38170.0</v>
      </c>
      <c r="G11" s="1">
        <v>37980.0</v>
      </c>
      <c r="H11" s="1">
        <v>73540.0</v>
      </c>
      <c r="I11" s="1">
        <v>74280.0</v>
      </c>
      <c r="J11" s="1">
        <v>71590.0</v>
      </c>
      <c r="K11" s="1">
        <v>67530.0</v>
      </c>
      <c r="L11" s="2"/>
      <c r="M11" s="2"/>
      <c r="N11" s="2"/>
      <c r="O11" s="2"/>
      <c r="P11" s="2"/>
      <c r="Q11" s="2"/>
      <c r="R11" s="2"/>
      <c r="S11" s="2"/>
      <c r="T11" s="2"/>
      <c r="U11" s="2"/>
      <c r="V11" s="2"/>
      <c r="W11" s="2"/>
      <c r="X11" s="2"/>
      <c r="Y11" s="2"/>
      <c r="Z11" s="2"/>
    </row>
    <row r="12">
      <c r="A12" s="1" t="s">
        <v>72</v>
      </c>
      <c r="B12" s="1">
        <v>18270.0</v>
      </c>
      <c r="C12" s="1">
        <v>16390.0</v>
      </c>
      <c r="D12" s="1">
        <v>15160.0</v>
      </c>
      <c r="E12" s="1">
        <v>13580.0</v>
      </c>
      <c r="F12" s="1">
        <v>15290.0</v>
      </c>
      <c r="G12" s="1">
        <v>15010.0</v>
      </c>
      <c r="H12" s="1">
        <v>16940.0</v>
      </c>
      <c r="I12" s="1">
        <v>18380.0</v>
      </c>
      <c r="J12" s="1">
        <v>21010.0</v>
      </c>
      <c r="K12" s="1">
        <v>17210.0</v>
      </c>
      <c r="L12" s="2"/>
      <c r="M12" s="2"/>
      <c r="N12" s="2"/>
      <c r="O12" s="2"/>
      <c r="P12" s="2"/>
      <c r="Q12" s="2"/>
      <c r="R12" s="2"/>
      <c r="S12" s="2"/>
      <c r="T12" s="2"/>
      <c r="U12" s="2"/>
      <c r="V12" s="2"/>
      <c r="W12" s="2"/>
      <c r="X12" s="2"/>
      <c r="Y12" s="2"/>
      <c r="Z12" s="2"/>
    </row>
    <row r="13">
      <c r="A13" s="1" t="s">
        <v>73</v>
      </c>
      <c r="B13" s="1">
        <v>9830.0</v>
      </c>
      <c r="C13" s="1">
        <v>11120.0</v>
      </c>
      <c r="D13" s="1">
        <v>11040.0</v>
      </c>
      <c r="E13" s="1">
        <v>10990.0</v>
      </c>
      <c r="F13" s="1">
        <v>12690.0</v>
      </c>
      <c r="G13" s="1">
        <v>11210.0</v>
      </c>
      <c r="H13" s="1">
        <v>9800.0</v>
      </c>
      <c r="I13" s="1">
        <v>10510.0</v>
      </c>
      <c r="J13" s="1">
        <v>15520.0</v>
      </c>
      <c r="K13" s="1">
        <v>12080.0</v>
      </c>
      <c r="L13" s="2"/>
      <c r="M13" s="2"/>
      <c r="N13" s="2"/>
      <c r="O13" s="2"/>
      <c r="P13" s="2"/>
      <c r="Q13" s="2"/>
      <c r="R13" s="2"/>
      <c r="S13" s="2"/>
      <c r="T13" s="2"/>
      <c r="U13" s="2"/>
      <c r="V13" s="2"/>
      <c r="W13" s="2"/>
      <c r="X13" s="2"/>
      <c r="Y13" s="2"/>
      <c r="Z13" s="2"/>
    </row>
    <row r="14">
      <c r="A14" s="1" t="s">
        <v>74</v>
      </c>
      <c r="B14" s="1">
        <v>80040.0</v>
      </c>
      <c r="C14" s="1">
        <v>79570.0</v>
      </c>
      <c r="D14" s="1">
        <v>82970.0</v>
      </c>
      <c r="E14" s="1">
        <v>92800.0</v>
      </c>
      <c r="F14" s="1">
        <v>81850.0</v>
      </c>
      <c r="G14" s="1">
        <v>93270.0</v>
      </c>
      <c r="H14" s="1">
        <v>100000.0</v>
      </c>
      <c r="I14" s="1">
        <v>109000.0</v>
      </c>
      <c r="J14" s="1">
        <v>84850.0</v>
      </c>
      <c r="K14" s="1">
        <v>91000.0</v>
      </c>
      <c r="L14" s="2"/>
      <c r="M14" s="2"/>
      <c r="N14" s="2"/>
      <c r="O14" s="2"/>
      <c r="P14" s="2"/>
      <c r="Q14" s="2"/>
      <c r="R14" s="2"/>
      <c r="S14" s="2"/>
      <c r="T14" s="2"/>
      <c r="U14" s="2"/>
      <c r="V14" s="2"/>
      <c r="W14" s="2"/>
      <c r="X14" s="2"/>
      <c r="Y14" s="2"/>
      <c r="Z14" s="2"/>
    </row>
    <row r="15">
      <c r="A15" s="1" t="s">
        <v>75</v>
      </c>
      <c r="B15" s="1">
        <v>0.0</v>
      </c>
      <c r="C15" s="1">
        <v>0.0</v>
      </c>
      <c r="D15" s="1">
        <v>0.0</v>
      </c>
      <c r="E15" s="1">
        <v>0.0</v>
      </c>
      <c r="F15" s="1">
        <v>0.0</v>
      </c>
      <c r="G15" s="1">
        <v>648.0</v>
      </c>
      <c r="H15" s="1">
        <v>906.0</v>
      </c>
      <c r="I15" s="1">
        <v>1000.0</v>
      </c>
      <c r="J15" s="1">
        <v>880.0</v>
      </c>
      <c r="K15" s="1">
        <v>1100.0</v>
      </c>
      <c r="L15" s="2"/>
      <c r="M15" s="2"/>
      <c r="N15" s="2"/>
      <c r="O15" s="2"/>
      <c r="P15" s="2"/>
      <c r="Q15" s="2"/>
      <c r="R15" s="2"/>
      <c r="S15" s="2"/>
      <c r="T15" s="2"/>
      <c r="U15" s="2"/>
      <c r="V15" s="2"/>
      <c r="W15" s="2"/>
      <c r="X15" s="2"/>
      <c r="Y15" s="2"/>
      <c r="Z15" s="2"/>
    </row>
    <row r="16">
      <c r="A16" s="1" t="s">
        <v>76</v>
      </c>
      <c r="B16" s="1">
        <v>1450.0</v>
      </c>
      <c r="C16" s="1">
        <v>1610.0</v>
      </c>
      <c r="D16" s="1">
        <v>1530.0</v>
      </c>
      <c r="E16" s="1">
        <v>1590.0</v>
      </c>
      <c r="F16" s="1">
        <v>4080.0</v>
      </c>
      <c r="G16" s="1">
        <v>4040.0</v>
      </c>
      <c r="H16" s="1">
        <v>4070.0</v>
      </c>
      <c r="I16" s="1">
        <v>4059.0</v>
      </c>
      <c r="J16" s="1">
        <v>3930.0</v>
      </c>
      <c r="K16" s="1">
        <v>3540.0</v>
      </c>
      <c r="L16" s="2"/>
      <c r="M16" s="2"/>
      <c r="N16" s="2"/>
      <c r="O16" s="2"/>
      <c r="P16" s="2"/>
      <c r="Q16" s="2"/>
      <c r="R16" s="2"/>
      <c r="S16" s="2"/>
      <c r="T16" s="2"/>
      <c r="U16" s="2"/>
      <c r="V16" s="2"/>
      <c r="W16" s="2"/>
      <c r="X16" s="2"/>
      <c r="Y16" s="2"/>
      <c r="Z16" s="2"/>
    </row>
    <row r="17">
      <c r="A17" s="1" t="s">
        <v>77</v>
      </c>
      <c r="B17" s="1">
        <v>0.0</v>
      </c>
      <c r="C17" s="1">
        <v>0.0</v>
      </c>
      <c r="D17" s="1">
        <v>0.0</v>
      </c>
      <c r="E17" s="1">
        <v>0.0</v>
      </c>
      <c r="F17" s="1">
        <v>360.0</v>
      </c>
      <c r="G17" s="1">
        <v>333.0</v>
      </c>
      <c r="H17" s="1">
        <v>319.0</v>
      </c>
      <c r="I17" s="1">
        <v>300.0</v>
      </c>
      <c r="J17" s="1">
        <v>704.0</v>
      </c>
      <c r="K17" s="1">
        <v>394.0</v>
      </c>
      <c r="L17" s="2"/>
      <c r="M17" s="2"/>
      <c r="N17" s="2"/>
      <c r="O17" s="2"/>
      <c r="P17" s="2"/>
      <c r="Q17" s="2"/>
      <c r="R17" s="2"/>
      <c r="S17" s="2"/>
      <c r="T17" s="2"/>
      <c r="U17" s="2"/>
      <c r="V17" s="2"/>
      <c r="W17" s="2"/>
      <c r="X17" s="2"/>
      <c r="Y17" s="2"/>
      <c r="Z17" s="2"/>
    </row>
    <row r="18">
      <c r="A18" s="1" t="s">
        <v>78</v>
      </c>
      <c r="B18" s="1">
        <v>2020.0</v>
      </c>
      <c r="C18" s="1">
        <v>170.0</v>
      </c>
      <c r="D18" s="1">
        <v>193.0</v>
      </c>
      <c r="E18" s="1">
        <v>317.0</v>
      </c>
      <c r="F18" s="1">
        <v>485.0</v>
      </c>
      <c r="G18" s="1">
        <v>431.0</v>
      </c>
      <c r="H18" s="1">
        <v>403.0</v>
      </c>
      <c r="I18" s="1">
        <v>229.0</v>
      </c>
      <c r="J18" s="1">
        <v>173.0</v>
      </c>
      <c r="K18" s="1">
        <v>49.0</v>
      </c>
      <c r="L18" s="2"/>
      <c r="M18" s="2"/>
      <c r="N18" s="2"/>
      <c r="O18" s="2"/>
      <c r="P18" s="2"/>
      <c r="Q18" s="2"/>
      <c r="R18" s="2"/>
      <c r="S18" s="2"/>
      <c r="T18" s="2"/>
      <c r="U18" s="2"/>
      <c r="V18" s="2"/>
      <c r="W18" s="2"/>
      <c r="X18" s="2"/>
      <c r="Y18" s="2"/>
      <c r="Z18" s="2"/>
    </row>
    <row r="19">
      <c r="A19" s="1" t="s">
        <v>79</v>
      </c>
      <c r="B19" s="1">
        <v>1600.0</v>
      </c>
      <c r="C19" s="1">
        <v>1310.0</v>
      </c>
      <c r="D19" s="1">
        <v>9010.0</v>
      </c>
      <c r="E19" s="1">
        <v>922.0</v>
      </c>
      <c r="F19" s="1">
        <v>915.0</v>
      </c>
      <c r="G19" s="1">
        <v>3210.0</v>
      </c>
      <c r="H19" s="1">
        <v>774.0</v>
      </c>
      <c r="I19" s="1">
        <v>843.0</v>
      </c>
      <c r="J19" s="1">
        <v>514.0</v>
      </c>
      <c r="K19" s="1">
        <v>3690.0</v>
      </c>
      <c r="L19" s="2"/>
      <c r="M19" s="2"/>
      <c r="N19" s="2"/>
      <c r="O19" s="2"/>
      <c r="P19" s="2"/>
      <c r="Q19" s="2"/>
      <c r="R19" s="2"/>
      <c r="S19" s="2"/>
      <c r="T19" s="2"/>
      <c r="U19" s="2"/>
      <c r="V19" s="2"/>
      <c r="W19" s="2"/>
      <c r="X19" s="2"/>
      <c r="Y19" s="2"/>
      <c r="Z19" s="2"/>
    </row>
    <row r="20">
      <c r="A20" s="1" t="s">
        <v>80</v>
      </c>
      <c r="B20" s="1">
        <v>19340.0</v>
      </c>
      <c r="C20" s="1">
        <v>20390.0</v>
      </c>
      <c r="D20" s="1">
        <v>21330.0</v>
      </c>
      <c r="E20" s="1">
        <v>14030.0</v>
      </c>
      <c r="F20" s="1">
        <v>15220.0</v>
      </c>
      <c r="G20" s="1">
        <v>13150.0</v>
      </c>
      <c r="H20" s="1">
        <v>12620.0</v>
      </c>
      <c r="I20" s="1">
        <v>11710.0</v>
      </c>
      <c r="J20" s="1">
        <v>15140.0</v>
      </c>
      <c r="K20" s="1">
        <v>14440.0</v>
      </c>
      <c r="L20" s="2"/>
      <c r="M20" s="2"/>
      <c r="N20" s="2"/>
      <c r="O20" s="2"/>
      <c r="P20" s="2"/>
      <c r="Q20" s="2"/>
      <c r="R20" s="2"/>
      <c r="S20" s="2"/>
      <c r="T20" s="2"/>
      <c r="U20" s="2"/>
      <c r="V20" s="2"/>
      <c r="W20" s="2"/>
      <c r="X20" s="2"/>
      <c r="Y20" s="2"/>
      <c r="Z20" s="2"/>
    </row>
    <row r="21" ht="15.75" customHeight="1">
      <c r="A21" s="1" t="s">
        <v>81</v>
      </c>
      <c r="B21" s="1">
        <v>629.0</v>
      </c>
      <c r="C21" s="1">
        <v>845.0</v>
      </c>
      <c r="D21" s="1">
        <v>808.0</v>
      </c>
      <c r="E21" s="1">
        <v>738.0</v>
      </c>
      <c r="F21" s="1">
        <v>752.0</v>
      </c>
      <c r="G21" s="1">
        <v>430.0</v>
      </c>
      <c r="H21" s="1">
        <v>281.0</v>
      </c>
      <c r="I21" s="1">
        <v>307.0</v>
      </c>
      <c r="J21" s="1">
        <v>889.0</v>
      </c>
      <c r="K21" s="1">
        <v>0.0</v>
      </c>
      <c r="L21" s="2"/>
      <c r="M21" s="2"/>
      <c r="N21" s="2"/>
      <c r="O21" s="2"/>
      <c r="P21" s="2"/>
      <c r="Q21" s="2"/>
      <c r="R21" s="2"/>
      <c r="S21" s="2"/>
      <c r="T21" s="2"/>
      <c r="U21" s="2"/>
      <c r="V21" s="2"/>
      <c r="W21" s="2"/>
      <c r="X21" s="2"/>
      <c r="Y21" s="2"/>
      <c r="Z21" s="2"/>
    </row>
    <row r="22" ht="15.75" customHeight="1">
      <c r="A22" s="1" t="s">
        <v>82</v>
      </c>
      <c r="B22" s="1">
        <v>10840.0</v>
      </c>
      <c r="C22" s="1">
        <v>11540.0</v>
      </c>
      <c r="D22" s="1">
        <v>9310.0</v>
      </c>
      <c r="E22" s="1">
        <v>6830.0</v>
      </c>
      <c r="F22" s="1">
        <v>7120.0</v>
      </c>
      <c r="G22" s="1">
        <v>7480.0</v>
      </c>
      <c r="H22" s="1">
        <v>6400.0</v>
      </c>
      <c r="I22" s="1">
        <v>7680.0</v>
      </c>
      <c r="J22" s="1">
        <v>5600.0</v>
      </c>
      <c r="K22" s="1">
        <v>7300.0</v>
      </c>
      <c r="L22" s="2"/>
      <c r="M22" s="2"/>
      <c r="N22" s="2"/>
      <c r="O22" s="2"/>
      <c r="P22" s="2"/>
      <c r="Q22" s="2"/>
      <c r="R22" s="2"/>
      <c r="S22" s="2"/>
      <c r="T22" s="2"/>
      <c r="U22" s="2"/>
      <c r="V22" s="2"/>
      <c r="W22" s="2"/>
      <c r="X22" s="2"/>
      <c r="Y22" s="2"/>
      <c r="Z22" s="2"/>
    </row>
    <row r="23" ht="15.75" customHeight="1">
      <c r="A23" s="1" t="s">
        <v>83</v>
      </c>
      <c r="B23" s="1">
        <v>516000.0</v>
      </c>
      <c r="C23" s="1">
        <v>497000.0</v>
      </c>
      <c r="D23" s="1">
        <v>498000.0</v>
      </c>
      <c r="E23" s="1">
        <v>498000.0</v>
      </c>
      <c r="F23" s="1">
        <v>492000.0</v>
      </c>
      <c r="G23" s="1">
        <v>525000.0</v>
      </c>
      <c r="H23" s="1">
        <v>586000.0</v>
      </c>
      <c r="I23" s="1">
        <v>596000.0</v>
      </c>
      <c r="J23" s="1">
        <v>527000.0</v>
      </c>
      <c r="K23" s="1">
        <v>539000.0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249000.0</v>
      </c>
      <c r="C25" s="1">
        <v>250000.0</v>
      </c>
      <c r="D25" s="1">
        <v>255000.0</v>
      </c>
      <c r="E25" s="1">
        <v>185000.0</v>
      </c>
      <c r="F25" s="1">
        <v>187000.0</v>
      </c>
      <c r="G25" s="1">
        <v>199000.0</v>
      </c>
      <c r="H25" s="1">
        <v>205000.0</v>
      </c>
      <c r="I25" s="1">
        <v>210000.0</v>
      </c>
      <c r="J25" s="1">
        <v>215000.0</v>
      </c>
      <c r="K25" s="1">
        <v>224000.0</v>
      </c>
      <c r="L25" s="2"/>
      <c r="M25" s="2"/>
      <c r="N25" s="2"/>
      <c r="O25" s="2"/>
      <c r="P25" s="2"/>
      <c r="Q25" s="2"/>
      <c r="R25" s="2"/>
      <c r="S25" s="2"/>
      <c r="T25" s="2"/>
      <c r="U25" s="2"/>
      <c r="V25" s="2"/>
      <c r="W25" s="2"/>
      <c r="X25" s="2"/>
      <c r="Y25" s="2"/>
      <c r="Z25" s="2"/>
    </row>
    <row r="26" ht="15.75" customHeight="1">
      <c r="A26" s="1" t="s">
        <v>86</v>
      </c>
      <c r="B26" s="1">
        <v>0.0</v>
      </c>
      <c r="C26" s="1">
        <v>0.0</v>
      </c>
      <c r="D26" s="1">
        <v>0.0</v>
      </c>
      <c r="E26" s="1">
        <v>78390.0</v>
      </c>
      <c r="F26" s="1">
        <v>83640.0</v>
      </c>
      <c r="G26" s="1">
        <v>78330.0</v>
      </c>
      <c r="H26" s="1">
        <v>77720.0</v>
      </c>
      <c r="I26" s="1">
        <v>79030.0</v>
      </c>
      <c r="J26" s="1">
        <v>75170.0</v>
      </c>
      <c r="K26" s="1">
        <v>70390.0</v>
      </c>
      <c r="L26" s="2"/>
      <c r="M26" s="2"/>
      <c r="N26" s="2"/>
      <c r="O26" s="2"/>
      <c r="P26" s="2"/>
      <c r="Q26" s="2"/>
      <c r="R26" s="2"/>
      <c r="S26" s="2"/>
      <c r="T26" s="2"/>
      <c r="U26" s="2"/>
      <c r="V26" s="2"/>
      <c r="W26" s="2"/>
      <c r="X26" s="2"/>
      <c r="Y26" s="2"/>
      <c r="Z26" s="2"/>
    </row>
    <row r="27" ht="15.75" customHeight="1">
      <c r="A27" s="1" t="s">
        <v>87</v>
      </c>
      <c r="B27" s="1">
        <v>21320.0</v>
      </c>
      <c r="C27" s="1">
        <v>21320.0</v>
      </c>
      <c r="D27" s="1">
        <v>19630.0</v>
      </c>
      <c r="E27" s="1">
        <v>19030.0</v>
      </c>
      <c r="F27" s="1">
        <v>19250.0</v>
      </c>
      <c r="G27" s="1">
        <v>18270.0</v>
      </c>
      <c r="H27" s="1">
        <v>18660.0</v>
      </c>
      <c r="I27" s="1">
        <v>19310.0</v>
      </c>
      <c r="J27" s="1">
        <v>18340.0</v>
      </c>
      <c r="K27" s="1">
        <v>17390.0</v>
      </c>
      <c r="L27" s="2"/>
      <c r="M27" s="2"/>
      <c r="N27" s="2"/>
      <c r="O27" s="2"/>
      <c r="P27" s="2"/>
      <c r="Q27" s="2"/>
      <c r="R27" s="2"/>
      <c r="S27" s="2"/>
      <c r="T27" s="2"/>
      <c r="U27" s="2"/>
      <c r="V27" s="2"/>
      <c r="W27" s="2"/>
      <c r="X27" s="2"/>
      <c r="Y27" s="2"/>
      <c r="Z27" s="2"/>
    </row>
    <row r="28" ht="15.75" customHeight="1">
      <c r="A28" s="1" t="s">
        <v>88</v>
      </c>
      <c r="B28" s="1">
        <v>2020.0</v>
      </c>
      <c r="C28" s="1">
        <v>1620.0</v>
      </c>
      <c r="D28" s="1">
        <v>2160.0</v>
      </c>
      <c r="E28" s="1">
        <v>2280.0</v>
      </c>
      <c r="F28" s="1">
        <v>1390.0</v>
      </c>
      <c r="G28" s="1">
        <v>1540.0</v>
      </c>
      <c r="H28" s="1">
        <v>1900.0</v>
      </c>
      <c r="I28" s="1">
        <v>68.0</v>
      </c>
      <c r="J28" s="1">
        <v>2140.0</v>
      </c>
      <c r="K28" s="1">
        <v>709.0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196.0</v>
      </c>
      <c r="H29" s="1">
        <v>233.0</v>
      </c>
      <c r="I29" s="1">
        <v>212.0</v>
      </c>
      <c r="J29" s="1">
        <v>194.0</v>
      </c>
      <c r="K29" s="1">
        <v>164.0</v>
      </c>
      <c r="L29" s="2"/>
      <c r="M29" s="2"/>
      <c r="N29" s="2"/>
      <c r="O29" s="2"/>
      <c r="P29" s="2"/>
      <c r="Q29" s="2"/>
      <c r="R29" s="2"/>
      <c r="S29" s="2"/>
      <c r="T29" s="2"/>
      <c r="U29" s="2"/>
      <c r="V29" s="2"/>
      <c r="W29" s="2"/>
      <c r="X29" s="2"/>
      <c r="Y29" s="2"/>
      <c r="Z29" s="2"/>
    </row>
    <row r="30" ht="15.75" customHeight="1">
      <c r="A30" s="1" t="s">
        <v>90</v>
      </c>
      <c r="B30" s="1">
        <v>26200.0</v>
      </c>
      <c r="C30" s="1">
        <v>25970.0</v>
      </c>
      <c r="D30" s="1">
        <v>27550.0</v>
      </c>
      <c r="E30" s="1">
        <v>28150.0</v>
      </c>
      <c r="F30" s="1">
        <v>31240.0</v>
      </c>
      <c r="G30" s="1">
        <v>31910.0</v>
      </c>
      <c r="H30" s="1">
        <v>33720.0</v>
      </c>
      <c r="I30" s="1">
        <v>28700.0</v>
      </c>
      <c r="J30" s="1">
        <v>23820.0</v>
      </c>
      <c r="K30" s="1">
        <v>20460.0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537.0</v>
      </c>
      <c r="H31" s="1">
        <v>811.0</v>
      </c>
      <c r="I31" s="1">
        <v>978.0</v>
      </c>
      <c r="J31" s="1">
        <v>857.0</v>
      </c>
      <c r="K31" s="1">
        <v>755.0</v>
      </c>
      <c r="L31" s="2"/>
      <c r="M31" s="2"/>
      <c r="N31" s="2"/>
      <c r="O31" s="2"/>
      <c r="P31" s="2"/>
      <c r="Q31" s="2"/>
      <c r="R31" s="2"/>
      <c r="S31" s="2"/>
      <c r="T31" s="2"/>
      <c r="U31" s="2"/>
      <c r="V31" s="2"/>
      <c r="W31" s="2"/>
      <c r="X31" s="2"/>
      <c r="Y31" s="2"/>
      <c r="Z31" s="2"/>
    </row>
    <row r="32" ht="15.75" customHeight="1">
      <c r="A32" s="1" t="s">
        <v>92</v>
      </c>
      <c r="B32" s="1">
        <v>3000.0</v>
      </c>
      <c r="C32" s="1">
        <v>1760.0</v>
      </c>
      <c r="D32" s="1">
        <v>1200.0</v>
      </c>
      <c r="E32" s="1">
        <v>1200.0</v>
      </c>
      <c r="F32" s="1">
        <v>1910.0</v>
      </c>
      <c r="G32" s="1">
        <v>1900.0</v>
      </c>
      <c r="H32" s="1">
        <v>1920.0</v>
      </c>
      <c r="I32" s="1">
        <v>1390.0</v>
      </c>
      <c r="J32" s="1">
        <v>1220.0</v>
      </c>
      <c r="K32" s="1">
        <v>1220.0</v>
      </c>
      <c r="L32" s="2"/>
      <c r="M32" s="2"/>
      <c r="N32" s="2"/>
      <c r="O32" s="2"/>
      <c r="P32" s="2"/>
      <c r="Q32" s="2"/>
      <c r="R32" s="2"/>
      <c r="S32" s="2"/>
      <c r="T32" s="2"/>
      <c r="U32" s="2"/>
      <c r="V32" s="2"/>
      <c r="W32" s="2"/>
      <c r="X32" s="2"/>
      <c r="Y32" s="2"/>
      <c r="Z32" s="2"/>
    </row>
    <row r="33" ht="15.75" customHeight="1">
      <c r="A33" s="1" t="s">
        <v>93</v>
      </c>
      <c r="B33" s="1">
        <v>80040.0</v>
      </c>
      <c r="C33" s="1">
        <v>79570.0</v>
      </c>
      <c r="D33" s="1">
        <v>82970.0</v>
      </c>
      <c r="E33" s="1">
        <v>92800.0</v>
      </c>
      <c r="F33" s="1">
        <v>81850.0</v>
      </c>
      <c r="G33" s="1">
        <v>93270.0</v>
      </c>
      <c r="H33" s="1">
        <v>100000.0</v>
      </c>
      <c r="I33" s="1">
        <v>109000.0</v>
      </c>
      <c r="J33" s="1">
        <v>84850.0</v>
      </c>
      <c r="K33" s="1">
        <v>91000.0</v>
      </c>
      <c r="L33" s="2"/>
      <c r="M33" s="2"/>
      <c r="N33" s="2"/>
      <c r="O33" s="2"/>
      <c r="P33" s="2"/>
      <c r="Q33" s="2"/>
      <c r="R33" s="2"/>
      <c r="S33" s="2"/>
      <c r="T33" s="2"/>
      <c r="U33" s="2"/>
      <c r="V33" s="2"/>
      <c r="W33" s="2"/>
      <c r="X33" s="2"/>
      <c r="Y33" s="2"/>
      <c r="Z33" s="2"/>
    </row>
    <row r="34" ht="15.75" customHeight="1">
      <c r="A34" s="1" t="s">
        <v>94</v>
      </c>
      <c r="B34" s="1">
        <v>2270.0</v>
      </c>
      <c r="C34" s="1">
        <v>2020.0</v>
      </c>
      <c r="D34" s="1">
        <v>8119.0</v>
      </c>
      <c r="E34" s="1">
        <v>1040.0</v>
      </c>
      <c r="F34" s="1">
        <v>5330.0</v>
      </c>
      <c r="G34" s="1">
        <v>7950.0</v>
      </c>
      <c r="H34" s="1">
        <v>53390.0</v>
      </c>
      <c r="I34" s="1">
        <v>51040.0</v>
      </c>
      <c r="J34" s="1">
        <v>37720.0</v>
      </c>
      <c r="K34" s="1">
        <v>31650.0</v>
      </c>
      <c r="L34" s="2"/>
      <c r="M34" s="2"/>
      <c r="N34" s="2"/>
      <c r="O34" s="2"/>
      <c r="P34" s="2"/>
      <c r="Q34" s="2"/>
      <c r="R34" s="2"/>
      <c r="S34" s="2"/>
      <c r="T34" s="2"/>
      <c r="U34" s="2"/>
      <c r="V34" s="2"/>
      <c r="W34" s="2"/>
      <c r="X34" s="2"/>
      <c r="Y34" s="2"/>
      <c r="Z34" s="2"/>
    </row>
    <row r="35" ht="15.75" customHeight="1">
      <c r="A35" s="1" t="s">
        <v>95</v>
      </c>
      <c r="B35" s="1">
        <v>24170.0</v>
      </c>
      <c r="C35" s="1">
        <v>24140.0</v>
      </c>
      <c r="D35" s="1">
        <v>24280.0</v>
      </c>
      <c r="E35" s="1">
        <v>25020.0</v>
      </c>
      <c r="F35" s="1">
        <v>23400.0</v>
      </c>
      <c r="G35" s="1">
        <v>24810.0</v>
      </c>
      <c r="H35" s="1">
        <v>25510.0</v>
      </c>
      <c r="I35" s="1">
        <v>26930.0</v>
      </c>
      <c r="J35" s="1">
        <v>25170.0</v>
      </c>
      <c r="K35" s="1">
        <v>30350.0</v>
      </c>
      <c r="L35" s="2"/>
      <c r="M35" s="2"/>
      <c r="N35" s="2"/>
      <c r="O35" s="2"/>
      <c r="P35" s="2"/>
      <c r="Q35" s="2"/>
      <c r="R35" s="2"/>
      <c r="S35" s="2"/>
      <c r="T35" s="2"/>
      <c r="U35" s="2"/>
      <c r="V35" s="2"/>
      <c r="W35" s="2"/>
      <c r="X35" s="2"/>
      <c r="Y35" s="2"/>
      <c r="Z35" s="2"/>
    </row>
    <row r="36" ht="15.75" customHeight="1">
      <c r="A36" s="1" t="s">
        <v>96</v>
      </c>
      <c r="B36" s="1">
        <v>408000.0</v>
      </c>
      <c r="C36" s="1">
        <v>407000.0</v>
      </c>
      <c r="D36" s="1">
        <v>421000.0</v>
      </c>
      <c r="E36" s="1">
        <v>433000.0</v>
      </c>
      <c r="F36" s="1">
        <v>435000.0</v>
      </c>
      <c r="G36" s="1">
        <v>458000.0</v>
      </c>
      <c r="H36" s="1">
        <v>519000.0</v>
      </c>
      <c r="I36" s="1">
        <v>527000.0</v>
      </c>
      <c r="J36" s="1">
        <v>484000.0</v>
      </c>
      <c r="K36" s="1">
        <v>488000.0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485.0</v>
      </c>
      <c r="H37" s="1">
        <v>485.0</v>
      </c>
      <c r="I37" s="1">
        <v>485.0</v>
      </c>
      <c r="J37" s="1">
        <v>485.0</v>
      </c>
      <c r="K37" s="1">
        <v>485.0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485.0</v>
      </c>
      <c r="H38" s="1">
        <v>485.0</v>
      </c>
      <c r="I38" s="1">
        <v>485.0</v>
      </c>
      <c r="J38" s="1">
        <v>485.0</v>
      </c>
      <c r="K38" s="1">
        <v>485.0</v>
      </c>
      <c r="L38" s="2"/>
      <c r="M38" s="2"/>
      <c r="N38" s="2"/>
      <c r="O38" s="2"/>
      <c r="P38" s="2"/>
      <c r="Q38" s="2"/>
      <c r="R38" s="2"/>
      <c r="S38" s="2"/>
      <c r="T38" s="2"/>
      <c r="U38" s="2"/>
      <c r="V38" s="2"/>
      <c r="W38" s="2"/>
      <c r="X38" s="2"/>
      <c r="Y38" s="2"/>
      <c r="Z38" s="2"/>
    </row>
    <row r="39" ht="15.75" customHeight="1">
      <c r="A39" s="1" t="s">
        <v>99</v>
      </c>
      <c r="B39" s="1">
        <v>4770.0</v>
      </c>
      <c r="C39" s="1">
        <v>4770.0</v>
      </c>
      <c r="D39" s="1">
        <v>4770.0</v>
      </c>
      <c r="E39" s="1">
        <v>4770.0</v>
      </c>
      <c r="F39" s="1">
        <v>4770.0</v>
      </c>
      <c r="G39" s="1">
        <v>4770.0</v>
      </c>
      <c r="H39" s="1">
        <v>4770.0</v>
      </c>
      <c r="I39" s="1">
        <v>4770.0</v>
      </c>
      <c r="J39" s="1">
        <v>4770.0</v>
      </c>
      <c r="K39" s="1">
        <v>4770.0</v>
      </c>
      <c r="L39" s="2"/>
      <c r="M39" s="2"/>
      <c r="N39" s="2"/>
      <c r="O39" s="2"/>
      <c r="P39" s="2"/>
      <c r="Q39" s="2"/>
      <c r="R39" s="2"/>
      <c r="S39" s="2"/>
      <c r="T39" s="2"/>
      <c r="U39" s="2"/>
      <c r="V39" s="2"/>
      <c r="W39" s="2"/>
      <c r="X39" s="2"/>
      <c r="Y39" s="2"/>
      <c r="Z39" s="2"/>
    </row>
    <row r="40" ht="15.75" customHeight="1">
      <c r="A40" s="1" t="s">
        <v>100</v>
      </c>
      <c r="B40" s="1">
        <v>80960.0</v>
      </c>
      <c r="C40" s="1">
        <v>81510.0</v>
      </c>
      <c r="D40" s="1">
        <v>81060.0</v>
      </c>
      <c r="E40" s="1">
        <v>81080.0</v>
      </c>
      <c r="F40" s="1">
        <v>81270.0</v>
      </c>
      <c r="G40" s="1">
        <v>81340.0</v>
      </c>
      <c r="H40" s="1">
        <v>81420.0</v>
      </c>
      <c r="I40" s="1">
        <v>81850.0</v>
      </c>
      <c r="J40" s="1">
        <v>80280.0</v>
      </c>
      <c r="K40" s="1">
        <v>75810.0</v>
      </c>
      <c r="L40" s="2"/>
      <c r="M40" s="2"/>
      <c r="N40" s="2"/>
      <c r="O40" s="2"/>
      <c r="P40" s="2"/>
      <c r="Q40" s="2"/>
      <c r="R40" s="2"/>
      <c r="S40" s="2"/>
      <c r="T40" s="2"/>
      <c r="U40" s="2"/>
      <c r="V40" s="2"/>
      <c r="W40" s="2"/>
      <c r="X40" s="2"/>
      <c r="Y40" s="2"/>
      <c r="Z40" s="2"/>
    </row>
    <row r="41" ht="15.75" customHeight="1">
      <c r="A41" s="1" t="s">
        <v>101</v>
      </c>
      <c r="B41" s="1">
        <v>29780.0</v>
      </c>
      <c r="C41" s="1">
        <v>30940.0</v>
      </c>
      <c r="D41" s="1">
        <v>28710.0</v>
      </c>
      <c r="E41" s="1">
        <v>21460.0</v>
      </c>
      <c r="F41" s="1">
        <v>20880.0</v>
      </c>
      <c r="G41" s="1">
        <v>23080.0</v>
      </c>
      <c r="H41" s="1">
        <v>15500.0</v>
      </c>
      <c r="I41" s="1">
        <v>23780.0</v>
      </c>
      <c r="J41" s="1">
        <v>33030.0</v>
      </c>
      <c r="K41" s="1">
        <v>37520.0</v>
      </c>
      <c r="L41" s="2"/>
      <c r="M41" s="2"/>
      <c r="N41" s="2"/>
      <c r="O41" s="2"/>
      <c r="P41" s="2"/>
      <c r="Q41" s="2"/>
      <c r="R41" s="2"/>
      <c r="S41" s="2"/>
      <c r="T41" s="2"/>
      <c r="U41" s="2"/>
      <c r="V41" s="2"/>
      <c r="W41" s="2"/>
      <c r="X41" s="2"/>
      <c r="Y41" s="2"/>
      <c r="Z41" s="2"/>
    </row>
    <row r="42" ht="15.75" customHeight="1">
      <c r="A42" s="1" t="s">
        <v>102</v>
      </c>
      <c r="B42" s="1">
        <v>-19220.0</v>
      </c>
      <c r="C42" s="1">
        <v>-30100.0</v>
      </c>
      <c r="D42" s="1">
        <v>-41470.0</v>
      </c>
      <c r="E42" s="1">
        <v>-47600.0</v>
      </c>
      <c r="F42" s="1">
        <v>-49140.0</v>
      </c>
      <c r="G42" s="1">
        <v>-48990.0</v>
      </c>
      <c r="H42" s="1">
        <v>-49320.0</v>
      </c>
      <c r="I42" s="1">
        <v>-51620.0</v>
      </c>
      <c r="J42" s="1">
        <v>-56470.0</v>
      </c>
      <c r="K42" s="1">
        <v>-59190.0</v>
      </c>
      <c r="L42" s="2"/>
      <c r="M42" s="2"/>
      <c r="N42" s="2"/>
      <c r="O42" s="2"/>
      <c r="P42" s="2"/>
      <c r="Q42" s="2"/>
      <c r="R42" s="2"/>
      <c r="S42" s="2"/>
      <c r="T42" s="2"/>
      <c r="U42" s="2"/>
      <c r="V42" s="2"/>
      <c r="W42" s="2"/>
      <c r="X42" s="2"/>
      <c r="Y42" s="2"/>
      <c r="Z42" s="2"/>
    </row>
    <row r="43" ht="15.75" customHeight="1">
      <c r="A43" s="1" t="s">
        <v>103</v>
      </c>
      <c r="B43" s="1">
        <v>10620.0</v>
      </c>
      <c r="C43" s="1">
        <v>2540.0</v>
      </c>
      <c r="D43" s="1">
        <v>3230.0</v>
      </c>
      <c r="E43" s="1">
        <v>5460.0</v>
      </c>
      <c r="F43" s="1">
        <v>-1410.0</v>
      </c>
      <c r="G43" s="1">
        <v>4980.0</v>
      </c>
      <c r="H43" s="1">
        <v>13510.0</v>
      </c>
      <c r="I43" s="1">
        <v>6690.0</v>
      </c>
      <c r="J43" s="1">
        <v>-22090.0</v>
      </c>
      <c r="K43" s="1">
        <v>-14040.0</v>
      </c>
      <c r="L43" s="2"/>
      <c r="M43" s="2"/>
      <c r="N43" s="2"/>
      <c r="O43" s="2"/>
      <c r="P43" s="2"/>
      <c r="Q43" s="2"/>
      <c r="R43" s="2"/>
      <c r="S43" s="2"/>
      <c r="T43" s="2"/>
      <c r="U43" s="2"/>
      <c r="V43" s="2"/>
      <c r="W43" s="2"/>
      <c r="X43" s="2"/>
      <c r="Y43" s="2"/>
      <c r="Z43" s="2"/>
    </row>
    <row r="44" ht="15.75" customHeight="1">
      <c r="A44" s="1" t="s">
        <v>104</v>
      </c>
      <c r="B44" s="1">
        <v>107000.0</v>
      </c>
      <c r="C44" s="1">
        <v>89660.0</v>
      </c>
      <c r="D44" s="1">
        <v>76300.0</v>
      </c>
      <c r="E44" s="1">
        <v>65170.0</v>
      </c>
      <c r="F44" s="1">
        <v>56360.0</v>
      </c>
      <c r="G44" s="1">
        <v>65190.0</v>
      </c>
      <c r="H44" s="1">
        <v>65880.0</v>
      </c>
      <c r="I44" s="1">
        <v>65470.0</v>
      </c>
      <c r="J44" s="1">
        <v>39520.0</v>
      </c>
      <c r="K44" s="1">
        <v>44870.0</v>
      </c>
      <c r="L44" s="2"/>
      <c r="M44" s="2"/>
      <c r="N44" s="2"/>
      <c r="O44" s="2"/>
      <c r="P44" s="2"/>
      <c r="Q44" s="2"/>
      <c r="R44" s="2"/>
      <c r="S44" s="2"/>
      <c r="T44" s="2"/>
      <c r="U44" s="2"/>
      <c r="V44" s="2"/>
      <c r="W44" s="2"/>
      <c r="X44" s="2"/>
      <c r="Y44" s="2"/>
      <c r="Z44" s="2"/>
    </row>
    <row r="45" ht="15.75" customHeight="1">
      <c r="A45" s="1" t="s">
        <v>105</v>
      </c>
      <c r="B45" s="1">
        <v>374.0</v>
      </c>
      <c r="C45" s="1">
        <v>552.0</v>
      </c>
      <c r="D45" s="1">
        <v>558.0</v>
      </c>
      <c r="E45" s="1">
        <v>537.0</v>
      </c>
      <c r="F45" s="1">
        <v>948.0</v>
      </c>
      <c r="G45" s="1">
        <v>1750.0</v>
      </c>
      <c r="H45" s="1">
        <v>837.0</v>
      </c>
      <c r="I45" s="1">
        <v>2960.0</v>
      </c>
      <c r="J45" s="1">
        <v>2230.0</v>
      </c>
      <c r="K45" s="1">
        <v>5950.0</v>
      </c>
      <c r="L45" s="2"/>
      <c r="M45" s="2"/>
      <c r="N45" s="2"/>
      <c r="O45" s="2"/>
      <c r="P45" s="2"/>
      <c r="Q45" s="2"/>
      <c r="R45" s="2"/>
      <c r="S45" s="2"/>
      <c r="T45" s="2"/>
      <c r="U45" s="2"/>
      <c r="V45" s="2"/>
      <c r="W45" s="2"/>
      <c r="X45" s="2"/>
      <c r="Y45" s="2"/>
      <c r="Z45" s="2"/>
    </row>
    <row r="46" ht="15.75" customHeight="1">
      <c r="A46" s="1" t="s">
        <v>106</v>
      </c>
      <c r="B46" s="1">
        <v>107000.0</v>
      </c>
      <c r="C46" s="1">
        <v>90210.0</v>
      </c>
      <c r="D46" s="1">
        <v>76860.0</v>
      </c>
      <c r="E46" s="1">
        <v>65710.0</v>
      </c>
      <c r="F46" s="1">
        <v>57310.0</v>
      </c>
      <c r="G46" s="1">
        <v>67430.0</v>
      </c>
      <c r="H46" s="1">
        <v>67200.0</v>
      </c>
      <c r="I46" s="1">
        <v>68910.0</v>
      </c>
      <c r="J46" s="1">
        <v>42240.0</v>
      </c>
      <c r="K46" s="1">
        <v>51300.0</v>
      </c>
      <c r="L46" s="2"/>
      <c r="M46" s="2"/>
      <c r="N46" s="2"/>
      <c r="O46" s="2"/>
      <c r="P46" s="2"/>
      <c r="Q46" s="2"/>
      <c r="R46" s="2"/>
      <c r="S46" s="2"/>
      <c r="T46" s="2"/>
      <c r="U46" s="2"/>
      <c r="V46" s="2"/>
      <c r="W46" s="2"/>
      <c r="X46" s="2"/>
      <c r="Y46" s="2"/>
      <c r="Z46" s="2"/>
    </row>
    <row r="47" ht="15.75" customHeight="1">
      <c r="A47" s="1" t="s">
        <v>107</v>
      </c>
      <c r="B47" s="1">
        <v>516000.0</v>
      </c>
      <c r="C47" s="1">
        <v>497000.0</v>
      </c>
      <c r="D47" s="1">
        <v>498000.0</v>
      </c>
      <c r="E47" s="1">
        <v>498000.0</v>
      </c>
      <c r="F47" s="1">
        <v>492000.0</v>
      </c>
      <c r="G47" s="1">
        <v>525000.0</v>
      </c>
      <c r="H47" s="1">
        <v>586000.0</v>
      </c>
      <c r="I47" s="1">
        <v>596000.0</v>
      </c>
      <c r="J47" s="1">
        <v>527000.0</v>
      </c>
      <c r="K47" s="1">
        <v>539000.0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1370.0</v>
      </c>
      <c r="C49" s="1">
        <v>1150.0</v>
      </c>
      <c r="D49" s="1">
        <v>980.0</v>
      </c>
      <c r="E49" s="1">
        <v>902.0</v>
      </c>
      <c r="F49" s="1">
        <v>869.0</v>
      </c>
      <c r="G49" s="1">
        <v>873.0</v>
      </c>
      <c r="H49" s="1">
        <v>865.0</v>
      </c>
      <c r="I49" s="1">
        <v>815.0</v>
      </c>
      <c r="J49" s="1">
        <v>737.0</v>
      </c>
      <c r="K49" s="1">
        <v>681.0</v>
      </c>
      <c r="L49" s="2"/>
      <c r="M49" s="2"/>
      <c r="N49" s="2"/>
      <c r="O49" s="2"/>
      <c r="P49" s="2"/>
      <c r="Q49" s="2"/>
      <c r="R49" s="2"/>
      <c r="S49" s="2"/>
      <c r="T49" s="2"/>
      <c r="U49" s="2"/>
      <c r="V49" s="2"/>
      <c r="W49" s="2"/>
      <c r="X49" s="2"/>
      <c r="Y49" s="2"/>
      <c r="Z49" s="2"/>
    </row>
    <row r="50" ht="15.75" customHeight="1">
      <c r="A50" s="1" t="s">
        <v>109</v>
      </c>
      <c r="B50" s="1">
        <v>1380.0</v>
      </c>
      <c r="C50" s="1">
        <v>1190.0</v>
      </c>
      <c r="D50" s="1">
        <v>995.0</v>
      </c>
      <c r="E50" s="1">
        <v>899.0</v>
      </c>
      <c r="F50" s="1">
        <v>867.0</v>
      </c>
      <c r="G50" s="1">
        <v>870.0</v>
      </c>
      <c r="H50" s="1">
        <v>862.0</v>
      </c>
      <c r="I50" s="1">
        <v>819.0</v>
      </c>
      <c r="J50" s="1">
        <v>734.0</v>
      </c>
      <c r="K50" s="1">
        <v>689.0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105000.0</v>
      </c>
      <c r="C52" s="1">
        <v>88040.0</v>
      </c>
      <c r="D52" s="1">
        <v>74770.0</v>
      </c>
      <c r="E52" s="1">
        <v>63580.0</v>
      </c>
      <c r="F52" s="1">
        <v>51920.0</v>
      </c>
      <c r="G52" s="1">
        <v>60820.0</v>
      </c>
      <c r="H52" s="1">
        <v>61480.0</v>
      </c>
      <c r="I52" s="1">
        <v>61120.0</v>
      </c>
      <c r="J52" s="1">
        <v>34890.0</v>
      </c>
      <c r="K52" s="1">
        <v>40930.0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31220.0</v>
      </c>
      <c r="C54" s="1">
        <v>29350.0</v>
      </c>
      <c r="D54" s="1">
        <v>30910.0</v>
      </c>
      <c r="E54" s="1">
        <v>31640.0</v>
      </c>
      <c r="F54" s="1">
        <v>34540.0</v>
      </c>
      <c r="G54" s="1">
        <v>36080.0</v>
      </c>
      <c r="H54" s="1">
        <v>38580.0</v>
      </c>
      <c r="I54" s="1">
        <v>31350.0</v>
      </c>
      <c r="J54" s="1">
        <v>28230.0</v>
      </c>
      <c r="K54" s="1">
        <v>23310.0</v>
      </c>
      <c r="L54" s="2"/>
      <c r="M54" s="2"/>
      <c r="N54" s="2"/>
      <c r="O54" s="2"/>
      <c r="P54" s="2"/>
      <c r="Q54" s="2"/>
      <c r="R54" s="2"/>
      <c r="S54" s="2"/>
      <c r="T54" s="2"/>
      <c r="U54" s="2"/>
      <c r="V54" s="2"/>
      <c r="W54" s="2"/>
      <c r="X54" s="2"/>
      <c r="Y54" s="2"/>
      <c r="Z54" s="2"/>
    </row>
    <row r="55" ht="15.75" customHeight="1">
      <c r="A55" s="1" t="s">
        <v>134</v>
      </c>
      <c r="B55" s="1">
        <v>29460.0</v>
      </c>
      <c r="C55" s="1">
        <v>27720.0</v>
      </c>
      <c r="D55" s="1">
        <v>29040.0</v>
      </c>
      <c r="E55" s="1">
        <v>29280.0</v>
      </c>
      <c r="F55" s="1">
        <v>31670.0</v>
      </c>
      <c r="G55" s="1">
        <v>33230.0</v>
      </c>
      <c r="H55" s="1">
        <v>35750.0</v>
      </c>
      <c r="I55" s="1">
        <v>29160.0</v>
      </c>
      <c r="J55" s="1">
        <v>26190.0</v>
      </c>
      <c r="K55" s="1">
        <v>21150.0</v>
      </c>
      <c r="L55" s="2"/>
      <c r="M55" s="2"/>
      <c r="N55" s="2"/>
      <c r="O55" s="2"/>
      <c r="P55" s="2"/>
      <c r="Q55" s="2"/>
      <c r="R55" s="2"/>
      <c r="S55" s="2"/>
      <c r="T55" s="2"/>
      <c r="U55" s="2"/>
      <c r="V55" s="2"/>
      <c r="W55" s="2"/>
      <c r="X55" s="2"/>
      <c r="Y55" s="2"/>
      <c r="Z55" s="2"/>
    </row>
    <row r="56" ht="15.75" customHeight="1">
      <c r="A56" s="1" t="s">
        <v>135</v>
      </c>
      <c r="B56" s="1">
        <v>2050.0</v>
      </c>
      <c r="C56" s="1">
        <v>1340.0</v>
      </c>
      <c r="D56" s="1">
        <v>1550.0</v>
      </c>
      <c r="E56" s="1">
        <v>1070.0</v>
      </c>
      <c r="F56" s="1">
        <v>990.0</v>
      </c>
      <c r="G56" s="1">
        <v>782.0</v>
      </c>
      <c r="H56" s="1">
        <v>733.0</v>
      </c>
      <c r="I56" s="1">
        <v>210.0</v>
      </c>
      <c r="J56" s="1">
        <v>225.0</v>
      </c>
      <c r="K56" s="1">
        <v>143.0</v>
      </c>
      <c r="L56" s="2"/>
      <c r="M56" s="2"/>
      <c r="N56" s="2"/>
      <c r="O56" s="2"/>
      <c r="P56" s="2"/>
      <c r="Q56" s="2"/>
      <c r="R56" s="2"/>
      <c r="S56" s="2"/>
      <c r="T56" s="2"/>
      <c r="U56" s="2"/>
      <c r="V56" s="2"/>
      <c r="W56" s="2"/>
      <c r="X56" s="2"/>
      <c r="Y56" s="2"/>
      <c r="Z56" s="2"/>
    </row>
    <row r="57" ht="15.75" customHeight="1">
      <c r="A57" s="1" t="s">
        <v>136</v>
      </c>
      <c r="B57" s="1">
        <v>3770.0</v>
      </c>
      <c r="C57" s="1">
        <v>2620.0</v>
      </c>
      <c r="D57" s="1">
        <v>2650.0</v>
      </c>
      <c r="E57" s="1">
        <v>2150.0</v>
      </c>
      <c r="F57" s="1">
        <v>2260.0</v>
      </c>
      <c r="G57" s="1">
        <v>1860.0</v>
      </c>
      <c r="H57" s="1">
        <v>2060.0</v>
      </c>
      <c r="I57" s="1">
        <v>1900.0</v>
      </c>
      <c r="J57" s="1">
        <v>1520.0</v>
      </c>
      <c r="K57" s="1">
        <v>1420.0</v>
      </c>
      <c r="L57" s="2"/>
      <c r="M57" s="2"/>
      <c r="N57" s="2"/>
      <c r="O57" s="2"/>
      <c r="P57" s="2"/>
      <c r="Q57" s="2"/>
      <c r="R57" s="2"/>
      <c r="S57" s="2"/>
      <c r="T57" s="2"/>
      <c r="U57" s="2"/>
      <c r="V57" s="2"/>
      <c r="W57" s="2"/>
      <c r="X57" s="2"/>
      <c r="Y57" s="2"/>
      <c r="Z57" s="2"/>
    </row>
    <row r="58" ht="15.75" customHeight="1">
      <c r="A58" s="1" t="s">
        <v>137</v>
      </c>
      <c r="B58" s="1">
        <v>374.0</v>
      </c>
      <c r="C58" s="1">
        <v>552.0</v>
      </c>
      <c r="D58" s="1">
        <v>558.0</v>
      </c>
      <c r="E58" s="1">
        <v>537.0</v>
      </c>
      <c r="F58" s="1">
        <v>948.0</v>
      </c>
      <c r="G58" s="1">
        <v>1750.0</v>
      </c>
      <c r="H58" s="1">
        <v>837.0</v>
      </c>
      <c r="I58" s="1">
        <v>2960.0</v>
      </c>
      <c r="J58" s="1">
        <v>2230.0</v>
      </c>
      <c r="K58" s="1">
        <v>5950.0</v>
      </c>
      <c r="L58" s="2"/>
      <c r="M58" s="2"/>
      <c r="N58" s="2"/>
      <c r="O58" s="2"/>
      <c r="P58" s="2"/>
      <c r="Q58" s="2"/>
      <c r="R58" s="2"/>
      <c r="S58" s="2"/>
      <c r="T58" s="2"/>
      <c r="U58" s="2"/>
      <c r="V58" s="2"/>
      <c r="W58" s="2"/>
      <c r="X58" s="2"/>
      <c r="Y58" s="2"/>
      <c r="Z58" s="2"/>
    </row>
    <row r="59" ht="15.75" customHeight="1">
      <c r="A59" s="1" t="s">
        <v>138</v>
      </c>
      <c r="B59" s="1">
        <v>0.0</v>
      </c>
      <c r="C59" s="1">
        <v>0.0</v>
      </c>
      <c r="D59" s="1">
        <v>625.0</v>
      </c>
      <c r="E59" s="1">
        <v>543.0</v>
      </c>
      <c r="F59" s="1">
        <v>438.0</v>
      </c>
      <c r="G59" s="1">
        <v>331.0</v>
      </c>
      <c r="H59" s="1">
        <v>257.0</v>
      </c>
      <c r="I59" s="1">
        <v>0.0</v>
      </c>
      <c r="J59" s="1">
        <v>0.0</v>
      </c>
      <c r="K59" s="1">
        <v>0.0</v>
      </c>
      <c r="L59" s="2"/>
      <c r="M59" s="2"/>
      <c r="N59" s="2"/>
      <c r="O59" s="2"/>
      <c r="P59" s="2"/>
      <c r="Q59" s="2"/>
      <c r="R59" s="2"/>
      <c r="S59" s="2"/>
      <c r="T59" s="2"/>
      <c r="U59" s="2"/>
      <c r="V59" s="2"/>
      <c r="W59" s="2"/>
      <c r="X59" s="2"/>
      <c r="Y59" s="2"/>
      <c r="Z59" s="2"/>
    </row>
    <row r="60" ht="15.75" customHeight="1">
      <c r="A60" s="1" t="s">
        <v>139</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140</v>
      </c>
      <c r="B61" s="1">
        <v>6.0</v>
      </c>
      <c r="C61" s="1">
        <v>6.0</v>
      </c>
      <c r="D61" s="1">
        <v>5.0</v>
      </c>
      <c r="E61" s="1">
        <v>4.0</v>
      </c>
      <c r="F61" s="1">
        <v>4.0</v>
      </c>
      <c r="G61" s="1">
        <v>4.0</v>
      </c>
      <c r="H61" s="1">
        <v>4.0</v>
      </c>
      <c r="I61" s="1">
        <v>3.0</v>
      </c>
      <c r="J61" s="1">
        <v>2.0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39870.0</v>
      </c>
      <c r="C2" s="1">
        <v>39410.0</v>
      </c>
      <c r="D2" s="1">
        <v>37120.0</v>
      </c>
      <c r="E2" s="1">
        <v>34310.0</v>
      </c>
      <c r="F2" s="1">
        <v>33400.0</v>
      </c>
      <c r="G2" s="1">
        <v>33580.0</v>
      </c>
      <c r="H2" s="1">
        <v>31440.0</v>
      </c>
      <c r="I2" s="1">
        <v>34310.0</v>
      </c>
      <c r="J2" s="1">
        <v>34830.0</v>
      </c>
      <c r="K2" s="1">
        <v>36050.0</v>
      </c>
      <c r="L2" s="2"/>
      <c r="M2" s="2"/>
      <c r="N2" s="2"/>
      <c r="O2" s="2"/>
      <c r="P2" s="2"/>
      <c r="Q2" s="2"/>
      <c r="R2" s="2"/>
      <c r="S2" s="2"/>
      <c r="T2" s="2"/>
      <c r="U2" s="2"/>
      <c r="V2" s="2"/>
      <c r="W2" s="2"/>
      <c r="X2" s="2"/>
      <c r="Y2" s="2"/>
      <c r="Z2" s="2"/>
    </row>
    <row r="3">
      <c r="A3" s="1" t="s">
        <v>142</v>
      </c>
      <c r="B3" s="1">
        <v>16079.0</v>
      </c>
      <c r="C3" s="1">
        <v>14100.0</v>
      </c>
      <c r="D3" s="1">
        <v>13940.0</v>
      </c>
      <c r="E3" s="1">
        <v>14030.0</v>
      </c>
      <c r="F3" s="1">
        <v>12630.0</v>
      </c>
      <c r="G3" s="1">
        <v>14420.0</v>
      </c>
      <c r="H3" s="1">
        <v>13590.0</v>
      </c>
      <c r="I3" s="1">
        <v>14550.0</v>
      </c>
      <c r="J3" s="1">
        <v>11740.0</v>
      </c>
      <c r="K3" s="1">
        <v>14610.0</v>
      </c>
      <c r="L3" s="2"/>
      <c r="M3" s="2"/>
      <c r="N3" s="2"/>
      <c r="O3" s="2"/>
      <c r="P3" s="2"/>
      <c r="Q3" s="2"/>
      <c r="R3" s="2"/>
      <c r="S3" s="2"/>
      <c r="T3" s="2"/>
      <c r="U3" s="2"/>
      <c r="V3" s="2"/>
      <c r="W3" s="2"/>
      <c r="X3" s="2"/>
      <c r="Y3" s="2"/>
      <c r="Z3" s="2"/>
    </row>
    <row r="4">
      <c r="A4" s="1" t="s">
        <v>143</v>
      </c>
      <c r="B4" s="1">
        <v>0.0</v>
      </c>
      <c r="C4" s="1">
        <v>0.0</v>
      </c>
      <c r="D4" s="1">
        <v>0.0</v>
      </c>
      <c r="E4" s="1">
        <v>0.0</v>
      </c>
      <c r="F4" s="1">
        <v>0.0</v>
      </c>
      <c r="G4" s="1">
        <v>0.0</v>
      </c>
      <c r="H4" s="1">
        <v>0.0</v>
      </c>
      <c r="I4" s="1">
        <v>1100.0</v>
      </c>
      <c r="J4" s="1">
        <v>0.0</v>
      </c>
      <c r="K4" s="1">
        <v>0.0</v>
      </c>
      <c r="L4" s="2"/>
      <c r="M4" s="2"/>
      <c r="N4" s="2"/>
      <c r="O4" s="2"/>
      <c r="P4" s="2"/>
      <c r="Q4" s="2"/>
      <c r="R4" s="2"/>
      <c r="S4" s="2"/>
      <c r="T4" s="2"/>
      <c r="U4" s="2"/>
      <c r="V4" s="2"/>
      <c r="W4" s="2"/>
      <c r="X4" s="2"/>
      <c r="Y4" s="2"/>
      <c r="Z4" s="2"/>
    </row>
    <row r="5">
      <c r="A5" s="1" t="s">
        <v>144</v>
      </c>
      <c r="B5" s="1">
        <v>1830.0</v>
      </c>
      <c r="C5" s="1">
        <v>1540.0</v>
      </c>
      <c r="D5" s="1">
        <v>-1710.0</v>
      </c>
      <c r="E5" s="1">
        <v>-502.0</v>
      </c>
      <c r="F5" s="1">
        <v>95.0</v>
      </c>
      <c r="G5" s="1">
        <v>826.0</v>
      </c>
      <c r="H5" s="1">
        <v>772.0</v>
      </c>
      <c r="I5" s="1">
        <v>1020.0</v>
      </c>
      <c r="J5" s="1">
        <v>-1430.0</v>
      </c>
      <c r="K5" s="1">
        <v>-1300.0</v>
      </c>
      <c r="L5" s="2"/>
      <c r="M5" s="2"/>
      <c r="N5" s="2"/>
      <c r="O5" s="2"/>
      <c r="P5" s="2"/>
      <c r="Q5" s="2"/>
      <c r="R5" s="2"/>
      <c r="S5" s="2"/>
      <c r="T5" s="2"/>
      <c r="U5" s="2"/>
      <c r="V5" s="2"/>
      <c r="W5" s="2"/>
      <c r="X5" s="2"/>
      <c r="Y5" s="2"/>
      <c r="Z5" s="2"/>
    </row>
    <row r="6">
      <c r="A6" s="1" t="s">
        <v>145</v>
      </c>
      <c r="B6" s="1">
        <v>1600.0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146</v>
      </c>
      <c r="B7" s="1">
        <v>4210.0</v>
      </c>
      <c r="C7" s="1">
        <v>3190.0</v>
      </c>
      <c r="D7" s="1">
        <v>1850.0</v>
      </c>
      <c r="E7" s="1">
        <v>1710.0</v>
      </c>
      <c r="F7" s="1">
        <v>1330.0</v>
      </c>
      <c r="G7" s="1">
        <v>951.0</v>
      </c>
      <c r="H7" s="1">
        <v>-2460.0</v>
      </c>
      <c r="I7" s="1">
        <v>1070.0</v>
      </c>
      <c r="J7" s="1">
        <v>11290.0</v>
      </c>
      <c r="K7" s="1">
        <v>-2680.0</v>
      </c>
      <c r="L7" s="2"/>
      <c r="M7" s="2"/>
      <c r="N7" s="2"/>
      <c r="O7" s="2"/>
      <c r="P7" s="2"/>
      <c r="Q7" s="2"/>
      <c r="R7" s="2"/>
      <c r="S7" s="2"/>
      <c r="T7" s="2"/>
      <c r="U7" s="2"/>
      <c r="V7" s="2"/>
      <c r="W7" s="2"/>
      <c r="X7" s="2"/>
      <c r="Y7" s="2"/>
      <c r="Z7" s="2"/>
    </row>
    <row r="8">
      <c r="A8" s="1" t="s">
        <v>147</v>
      </c>
      <c r="B8" s="1">
        <v>63590.0</v>
      </c>
      <c r="C8" s="1">
        <v>58240.0</v>
      </c>
      <c r="D8" s="1">
        <v>51210.0</v>
      </c>
      <c r="E8" s="1">
        <v>49550.0</v>
      </c>
      <c r="F8" s="1">
        <v>47460.0</v>
      </c>
      <c r="G8" s="1">
        <v>49780.0</v>
      </c>
      <c r="H8" s="1">
        <v>43340.0</v>
      </c>
      <c r="I8" s="1">
        <v>52050.0</v>
      </c>
      <c r="J8" s="1">
        <v>56420.0</v>
      </c>
      <c r="K8" s="1">
        <v>46680.0</v>
      </c>
      <c r="L8" s="2"/>
      <c r="M8" s="2"/>
      <c r="N8" s="2"/>
      <c r="O8" s="2"/>
      <c r="P8" s="2"/>
      <c r="Q8" s="2"/>
      <c r="R8" s="2"/>
      <c r="S8" s="2"/>
      <c r="T8" s="2"/>
      <c r="U8" s="2"/>
      <c r="V8" s="2"/>
      <c r="W8" s="2"/>
      <c r="X8" s="2"/>
      <c r="Y8" s="2"/>
      <c r="Z8" s="2"/>
    </row>
    <row r="9">
      <c r="A9" s="1" t="s">
        <v>148</v>
      </c>
      <c r="B9" s="1">
        <v>32049.0</v>
      </c>
      <c r="C9" s="1">
        <v>35080.0</v>
      </c>
      <c r="D9" s="1">
        <v>36140.0</v>
      </c>
      <c r="E9" s="1">
        <v>33560.0</v>
      </c>
      <c r="F9" s="1">
        <v>31170.0</v>
      </c>
      <c r="G9" s="1">
        <v>29230.0</v>
      </c>
      <c r="H9" s="1">
        <v>28430.0</v>
      </c>
      <c r="I9" s="1">
        <v>27940.0</v>
      </c>
      <c r="J9" s="1">
        <v>26480.0</v>
      </c>
      <c r="K9" s="1">
        <v>29180.0</v>
      </c>
      <c r="L9" s="2"/>
      <c r="M9" s="2"/>
      <c r="N9" s="2"/>
      <c r="O9" s="2"/>
      <c r="P9" s="2"/>
      <c r="Q9" s="2"/>
      <c r="R9" s="2"/>
      <c r="S9" s="2"/>
      <c r="T9" s="2"/>
      <c r="U9" s="2"/>
      <c r="V9" s="2"/>
      <c r="W9" s="2"/>
      <c r="X9" s="2"/>
      <c r="Y9" s="2"/>
      <c r="Z9" s="2"/>
    </row>
    <row r="10">
      <c r="A10" s="1" t="s">
        <v>149</v>
      </c>
      <c r="B10" s="1">
        <v>5330.0</v>
      </c>
      <c r="C10" s="1">
        <v>5240.0</v>
      </c>
      <c r="D10" s="1">
        <v>4520.0</v>
      </c>
      <c r="E10" s="1">
        <v>4290.0</v>
      </c>
      <c r="F10" s="1">
        <v>5390.0</v>
      </c>
      <c r="G10" s="1">
        <v>5160.0</v>
      </c>
      <c r="H10" s="1">
        <v>4210.0</v>
      </c>
      <c r="I10" s="1">
        <v>4570.0</v>
      </c>
      <c r="J10" s="1">
        <v>4970.0</v>
      </c>
      <c r="K10" s="1">
        <v>4810.0</v>
      </c>
      <c r="L10" s="2"/>
      <c r="M10" s="2"/>
      <c r="N10" s="2"/>
      <c r="O10" s="2"/>
      <c r="P10" s="2"/>
      <c r="Q10" s="2"/>
      <c r="R10" s="2"/>
      <c r="S10" s="2"/>
      <c r="T10" s="2"/>
      <c r="U10" s="2"/>
      <c r="V10" s="2"/>
      <c r="W10" s="2"/>
      <c r="X10" s="2"/>
      <c r="Y10" s="2"/>
      <c r="Z10" s="2"/>
    </row>
    <row r="11">
      <c r="A11" s="1" t="s">
        <v>150</v>
      </c>
      <c r="B11" s="1">
        <v>13140.0</v>
      </c>
      <c r="C11" s="1">
        <v>12690.0</v>
      </c>
      <c r="D11" s="1">
        <v>10290.0</v>
      </c>
      <c r="E11" s="1">
        <v>8800.0</v>
      </c>
      <c r="F11" s="1">
        <v>8810.0</v>
      </c>
      <c r="G11" s="1">
        <v>8320.0</v>
      </c>
      <c r="H11" s="1">
        <v>7960.0</v>
      </c>
      <c r="I11" s="1">
        <v>8360.0</v>
      </c>
      <c r="J11" s="1">
        <v>8620.0</v>
      </c>
      <c r="K11" s="1">
        <v>7950.0</v>
      </c>
      <c r="L11" s="2"/>
      <c r="M11" s="2"/>
      <c r="N11" s="2"/>
      <c r="O11" s="2"/>
      <c r="P11" s="2"/>
      <c r="Q11" s="2"/>
      <c r="R11" s="2"/>
      <c r="S11" s="2"/>
      <c r="T11" s="2"/>
      <c r="U11" s="2"/>
      <c r="V11" s="2"/>
      <c r="W11" s="2"/>
      <c r="X11" s="2"/>
      <c r="Y11" s="2"/>
      <c r="Z11" s="2"/>
    </row>
    <row r="12">
      <c r="A12" s="1" t="s">
        <v>151</v>
      </c>
      <c r="B12" s="1">
        <v>1580.0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152</v>
      </c>
      <c r="B13" s="1">
        <v>52100.0</v>
      </c>
      <c r="C13" s="1">
        <v>53000.0</v>
      </c>
      <c r="D13" s="1">
        <v>50960.0</v>
      </c>
      <c r="E13" s="1">
        <v>46650.0</v>
      </c>
      <c r="F13" s="1">
        <v>45360.0</v>
      </c>
      <c r="G13" s="1">
        <v>42720.0</v>
      </c>
      <c r="H13" s="1">
        <v>40600.0</v>
      </c>
      <c r="I13" s="1">
        <v>40880.0</v>
      </c>
      <c r="J13" s="1">
        <v>40080.0</v>
      </c>
      <c r="K13" s="1">
        <v>41940.0</v>
      </c>
      <c r="L13" s="2"/>
      <c r="M13" s="2"/>
      <c r="N13" s="2"/>
      <c r="O13" s="2"/>
      <c r="P13" s="2"/>
      <c r="Q13" s="2"/>
      <c r="R13" s="2"/>
      <c r="S13" s="2"/>
      <c r="T13" s="2"/>
      <c r="U13" s="2"/>
      <c r="V13" s="2"/>
      <c r="W13" s="2"/>
      <c r="X13" s="2"/>
      <c r="Y13" s="2"/>
      <c r="Z13" s="2"/>
    </row>
    <row r="14">
      <c r="A14" s="1" t="s">
        <v>153</v>
      </c>
      <c r="B14" s="1">
        <v>11480.0</v>
      </c>
      <c r="C14" s="1">
        <v>5240.0</v>
      </c>
      <c r="D14" s="1">
        <v>254.0</v>
      </c>
      <c r="E14" s="1">
        <v>2900.0</v>
      </c>
      <c r="F14" s="1">
        <v>2100.0</v>
      </c>
      <c r="G14" s="1">
        <v>7060.0</v>
      </c>
      <c r="H14" s="1">
        <v>2740.0</v>
      </c>
      <c r="I14" s="1">
        <v>11170.0</v>
      </c>
      <c r="J14" s="1">
        <v>16340.0</v>
      </c>
      <c r="K14" s="1">
        <v>4750.0</v>
      </c>
      <c r="L14" s="2"/>
      <c r="M14" s="2"/>
      <c r="N14" s="2"/>
      <c r="O14" s="2"/>
      <c r="P14" s="2"/>
      <c r="Q14" s="2"/>
      <c r="R14" s="2"/>
      <c r="S14" s="2"/>
      <c r="T14" s="2"/>
      <c r="U14" s="2"/>
      <c r="V14" s="2"/>
      <c r="W14" s="2"/>
      <c r="X14" s="2"/>
      <c r="Y14" s="2"/>
      <c r="Z14" s="2"/>
    </row>
    <row r="15">
      <c r="A15" s="1" t="s">
        <v>154</v>
      </c>
      <c r="B15" s="1">
        <v>-1720.0</v>
      </c>
      <c r="C15" s="1">
        <v>-1280.0</v>
      </c>
      <c r="D15" s="1">
        <v>-1260.0</v>
      </c>
      <c r="E15" s="1">
        <v>-1170.0</v>
      </c>
      <c r="F15" s="1">
        <v>-1310.0</v>
      </c>
      <c r="G15" s="1">
        <v>-1420.0</v>
      </c>
      <c r="H15" s="1">
        <v>-1460.0</v>
      </c>
      <c r="I15" s="1">
        <v>-1300.0</v>
      </c>
      <c r="J15" s="1">
        <v>-1120.0</v>
      </c>
      <c r="K15" s="1">
        <v>-1140.0</v>
      </c>
      <c r="L15" s="2"/>
      <c r="M15" s="2"/>
      <c r="N15" s="2"/>
      <c r="O15" s="2"/>
      <c r="P15" s="2"/>
      <c r="Q15" s="2"/>
      <c r="R15" s="2"/>
      <c r="S15" s="2"/>
      <c r="T15" s="2"/>
      <c r="U15" s="2"/>
      <c r="V15" s="2"/>
      <c r="W15" s="2"/>
      <c r="X15" s="2"/>
      <c r="Y15" s="2"/>
      <c r="Z15" s="2"/>
    </row>
    <row r="16">
      <c r="A16" s="1" t="s">
        <v>155</v>
      </c>
      <c r="B16" s="1">
        <v>23.0</v>
      </c>
      <c r="C16" s="1">
        <v>17.0</v>
      </c>
      <c r="D16" s="1">
        <v>24.0</v>
      </c>
      <c r="E16" s="1">
        <v>4.0</v>
      </c>
      <c r="F16" s="1">
        <v>0.0</v>
      </c>
      <c r="G16" s="1">
        <v>0.0</v>
      </c>
      <c r="H16" s="1">
        <v>378.0</v>
      </c>
      <c r="I16" s="1">
        <v>11.0</v>
      </c>
      <c r="J16" s="1">
        <v>-22.0</v>
      </c>
      <c r="K16" s="1">
        <v>120.0</v>
      </c>
      <c r="L16" s="2"/>
      <c r="M16" s="2"/>
      <c r="N16" s="2"/>
      <c r="O16" s="2"/>
      <c r="P16" s="2"/>
      <c r="Q16" s="2"/>
      <c r="R16" s="2"/>
      <c r="S16" s="2"/>
      <c r="T16" s="2"/>
      <c r="U16" s="2"/>
      <c r="V16" s="2"/>
      <c r="W16" s="2"/>
      <c r="X16" s="2"/>
      <c r="Y16" s="2"/>
      <c r="Z16" s="2"/>
    </row>
    <row r="17">
      <c r="A17" s="1" t="s">
        <v>156</v>
      </c>
      <c r="B17" s="1">
        <v>9790.0</v>
      </c>
      <c r="C17" s="1">
        <v>3980.0</v>
      </c>
      <c r="D17" s="1">
        <v>-982.0</v>
      </c>
      <c r="E17" s="1">
        <v>1740.0</v>
      </c>
      <c r="F17" s="1">
        <v>790.0</v>
      </c>
      <c r="G17" s="1">
        <v>5640.0</v>
      </c>
      <c r="H17" s="1">
        <v>1660.0</v>
      </c>
      <c r="I17" s="1">
        <v>9880.0</v>
      </c>
      <c r="J17" s="1">
        <v>15200.0</v>
      </c>
      <c r="K17" s="1">
        <v>3730.0</v>
      </c>
      <c r="L17" s="2"/>
      <c r="M17" s="2"/>
      <c r="N17" s="2"/>
      <c r="O17" s="2"/>
      <c r="P17" s="2"/>
      <c r="Q17" s="2"/>
      <c r="R17" s="2"/>
      <c r="S17" s="2"/>
      <c r="T17" s="2"/>
      <c r="U17" s="2"/>
      <c r="V17" s="2"/>
      <c r="W17" s="2"/>
      <c r="X17" s="2"/>
      <c r="Y17" s="2"/>
      <c r="Z17" s="2"/>
    </row>
    <row r="18">
      <c r="A18" s="1" t="s">
        <v>157</v>
      </c>
      <c r="B18" s="1">
        <v>0.0</v>
      </c>
      <c r="C18" s="1">
        <v>0.0</v>
      </c>
      <c r="D18" s="1">
        <v>-694.0</v>
      </c>
      <c r="E18" s="1">
        <v>-413.0</v>
      </c>
      <c r="F18" s="1">
        <v>-395.0</v>
      </c>
      <c r="G18" s="1">
        <v>-218.0</v>
      </c>
      <c r="H18" s="1">
        <v>-435.0</v>
      </c>
      <c r="I18" s="1">
        <v>-433.0</v>
      </c>
      <c r="J18" s="1">
        <v>-570.0</v>
      </c>
      <c r="K18" s="1">
        <v>-553.0</v>
      </c>
      <c r="L18" s="2"/>
      <c r="M18" s="2"/>
      <c r="N18" s="2"/>
      <c r="O18" s="2"/>
      <c r="P18" s="2"/>
      <c r="Q18" s="2"/>
      <c r="R18" s="2"/>
      <c r="S18" s="2"/>
      <c r="T18" s="2"/>
      <c r="U18" s="2"/>
      <c r="V18" s="2"/>
      <c r="W18" s="2"/>
      <c r="X18" s="2"/>
      <c r="Y18" s="2"/>
      <c r="Z18" s="2"/>
    </row>
    <row r="19">
      <c r="A19" s="1" t="s">
        <v>158</v>
      </c>
      <c r="B19" s="1">
        <v>0.0</v>
      </c>
      <c r="C19" s="1">
        <v>0.0</v>
      </c>
      <c r="D19" s="1">
        <v>0.0</v>
      </c>
      <c r="E19" s="1">
        <v>0.0</v>
      </c>
      <c r="F19" s="1">
        <v>-101.0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2200.0</v>
      </c>
      <c r="C20" s="1">
        <v>-11.0</v>
      </c>
      <c r="D20" s="1">
        <v>1640.0</v>
      </c>
      <c r="E20" s="1">
        <v>68.0</v>
      </c>
      <c r="F20" s="1">
        <v>38.0</v>
      </c>
      <c r="G20" s="1">
        <v>-75.0</v>
      </c>
      <c r="H20" s="1">
        <v>-8520.0</v>
      </c>
      <c r="I20" s="1">
        <v>3040.0</v>
      </c>
      <c r="J20" s="1">
        <v>-82.0</v>
      </c>
      <c r="K20" s="1">
        <v>643.0</v>
      </c>
      <c r="L20" s="2"/>
      <c r="M20" s="2"/>
      <c r="N20" s="2"/>
      <c r="O20" s="2"/>
      <c r="P20" s="2"/>
      <c r="Q20" s="2"/>
      <c r="R20" s="2"/>
      <c r="S20" s="2"/>
      <c r="T20" s="2"/>
      <c r="U20" s="2"/>
      <c r="V20" s="2"/>
      <c r="W20" s="2"/>
      <c r="X20" s="2"/>
      <c r="Y20" s="2"/>
      <c r="Z20" s="2"/>
    </row>
    <row r="21" ht="15.75" customHeight="1">
      <c r="A21" s="1" t="s">
        <v>160</v>
      </c>
      <c r="B21" s="1">
        <v>-8.0</v>
      </c>
      <c r="C21" s="1">
        <v>-23.0</v>
      </c>
      <c r="D21" s="1">
        <v>-10.0</v>
      </c>
      <c r="E21" s="1">
        <v>-61.0</v>
      </c>
      <c r="F21" s="1">
        <v>-79.0</v>
      </c>
      <c r="G21" s="1">
        <v>-34.0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804.0</v>
      </c>
      <c r="C22" s="1">
        <v>94.0</v>
      </c>
      <c r="D22" s="1">
        <v>41.0</v>
      </c>
      <c r="E22" s="1">
        <v>129.0</v>
      </c>
      <c r="F22" s="1">
        <v>11.0</v>
      </c>
      <c r="G22" s="1">
        <v>2.0</v>
      </c>
      <c r="H22" s="1">
        <v>21.0</v>
      </c>
      <c r="I22" s="1">
        <v>-3.0</v>
      </c>
      <c r="J22" s="1">
        <v>41.0</v>
      </c>
      <c r="K22" s="1">
        <v>-1.0</v>
      </c>
      <c r="L22" s="2"/>
      <c r="M22" s="2"/>
      <c r="N22" s="2"/>
      <c r="O22" s="2"/>
      <c r="P22" s="2"/>
      <c r="Q22" s="2"/>
      <c r="R22" s="2"/>
      <c r="S22" s="2"/>
      <c r="T22" s="2"/>
      <c r="U22" s="2"/>
      <c r="V22" s="2"/>
      <c r="W22" s="2"/>
      <c r="X22" s="2"/>
      <c r="Y22" s="2"/>
      <c r="Z22" s="2"/>
    </row>
    <row r="23" ht="15.75" customHeight="1">
      <c r="A23" s="1" t="s">
        <v>162</v>
      </c>
      <c r="B23" s="1">
        <v>-2280.0</v>
      </c>
      <c r="C23" s="1">
        <v>-756.0</v>
      </c>
      <c r="D23" s="1">
        <v>-74.0</v>
      </c>
      <c r="E23" s="1">
        <v>5.0</v>
      </c>
      <c r="F23" s="1">
        <v>-7.0</v>
      </c>
      <c r="G23" s="1">
        <v>-32.0</v>
      </c>
      <c r="H23" s="1">
        <v>-12.0</v>
      </c>
      <c r="I23" s="1">
        <v>-389.0</v>
      </c>
      <c r="J23" s="1">
        <v>-303.0</v>
      </c>
      <c r="K23" s="1">
        <v>37.0</v>
      </c>
      <c r="L23" s="2"/>
      <c r="M23" s="2"/>
      <c r="N23" s="2"/>
      <c r="O23" s="2"/>
      <c r="P23" s="2"/>
      <c r="Q23" s="2"/>
      <c r="R23" s="2"/>
      <c r="S23" s="2"/>
      <c r="T23" s="2"/>
      <c r="U23" s="2"/>
      <c r="V23" s="2"/>
      <c r="W23" s="2"/>
      <c r="X23" s="2"/>
      <c r="Y23" s="2"/>
      <c r="Z23" s="2"/>
    </row>
    <row r="24" ht="15.75" customHeight="1">
      <c r="A24" s="1" t="s">
        <v>163</v>
      </c>
      <c r="B24" s="1">
        <v>10500.0</v>
      </c>
      <c r="C24" s="1">
        <v>3280.0</v>
      </c>
      <c r="D24" s="1">
        <v>-74.0</v>
      </c>
      <c r="E24" s="1">
        <v>1470.0</v>
      </c>
      <c r="F24" s="1">
        <v>257.0</v>
      </c>
      <c r="G24" s="1">
        <v>5290.0</v>
      </c>
      <c r="H24" s="1">
        <v>-7290.0</v>
      </c>
      <c r="I24" s="1">
        <v>12100.0</v>
      </c>
      <c r="J24" s="1">
        <v>14280.0</v>
      </c>
      <c r="K24" s="1">
        <v>3860.0</v>
      </c>
      <c r="L24" s="2"/>
      <c r="M24" s="2"/>
      <c r="N24" s="2"/>
      <c r="O24" s="2"/>
      <c r="P24" s="2"/>
      <c r="Q24" s="2"/>
      <c r="R24" s="2"/>
      <c r="S24" s="2"/>
      <c r="T24" s="2"/>
      <c r="U24" s="2"/>
      <c r="V24" s="2"/>
      <c r="W24" s="2"/>
      <c r="X24" s="2"/>
      <c r="Y24" s="2"/>
      <c r="Z24" s="2"/>
    </row>
    <row r="25" ht="15.75" customHeight="1">
      <c r="A25" s="1" t="s">
        <v>164</v>
      </c>
      <c r="B25" s="1">
        <v>2930.0</v>
      </c>
      <c r="C25" s="1">
        <v>1060.0</v>
      </c>
      <c r="D25" s="1">
        <v>185.0</v>
      </c>
      <c r="E25" s="1">
        <v>7530.0</v>
      </c>
      <c r="F25" s="1">
        <v>154.0</v>
      </c>
      <c r="G25" s="1">
        <v>1170.0</v>
      </c>
      <c r="H25" s="1">
        <v>-1460.0</v>
      </c>
      <c r="I25" s="1">
        <v>2180.0</v>
      </c>
      <c r="J25" s="1">
        <v>3010.0</v>
      </c>
      <c r="K25" s="1">
        <v>-20.0</v>
      </c>
      <c r="L25" s="2"/>
      <c r="M25" s="2"/>
      <c r="N25" s="2"/>
      <c r="O25" s="2"/>
      <c r="P25" s="2"/>
      <c r="Q25" s="2"/>
      <c r="R25" s="2"/>
      <c r="S25" s="2"/>
      <c r="T25" s="2"/>
      <c r="U25" s="2"/>
      <c r="V25" s="2"/>
      <c r="W25" s="2"/>
      <c r="X25" s="2"/>
      <c r="Y25" s="2"/>
      <c r="Z25" s="2"/>
    </row>
    <row r="26" ht="15.75" customHeight="1">
      <c r="A26" s="1" t="s">
        <v>165</v>
      </c>
      <c r="B26" s="1">
        <v>7570.0</v>
      </c>
      <c r="C26" s="1">
        <v>2220.0</v>
      </c>
      <c r="D26" s="1">
        <v>-259.0</v>
      </c>
      <c r="E26" s="1">
        <v>-6060.0</v>
      </c>
      <c r="F26" s="1">
        <v>103.0</v>
      </c>
      <c r="G26" s="1">
        <v>4120.0</v>
      </c>
      <c r="H26" s="1">
        <v>-5830.0</v>
      </c>
      <c r="I26" s="1">
        <v>9920.0</v>
      </c>
      <c r="J26" s="1">
        <v>11280.0</v>
      </c>
      <c r="K26" s="1">
        <v>3880.0</v>
      </c>
      <c r="L26" s="2"/>
      <c r="M26" s="2"/>
      <c r="N26" s="2"/>
      <c r="O26" s="2"/>
      <c r="P26" s="2"/>
      <c r="Q26" s="2"/>
      <c r="R26" s="2"/>
      <c r="S26" s="2"/>
      <c r="T26" s="2"/>
      <c r="U26" s="2"/>
      <c r="V26" s="2"/>
      <c r="W26" s="2"/>
      <c r="X26" s="2"/>
      <c r="Y26" s="2"/>
      <c r="Z26" s="2"/>
    </row>
    <row r="27" ht="15.75" customHeight="1">
      <c r="A27" s="1" t="s">
        <v>166</v>
      </c>
      <c r="B27" s="1">
        <v>-50.0</v>
      </c>
      <c r="C27" s="1">
        <v>0.0</v>
      </c>
      <c r="D27" s="1">
        <v>-90.0</v>
      </c>
      <c r="E27" s="1">
        <v>4.0</v>
      </c>
      <c r="F27" s="1">
        <v>-42.0</v>
      </c>
      <c r="G27" s="1">
        <v>48.0</v>
      </c>
      <c r="H27" s="1">
        <v>4.0</v>
      </c>
      <c r="I27" s="1">
        <v>0.0</v>
      </c>
      <c r="J27" s="1">
        <v>-1.0</v>
      </c>
      <c r="K27" s="1">
        <v>0.0</v>
      </c>
      <c r="L27" s="2"/>
      <c r="M27" s="2"/>
      <c r="N27" s="2"/>
      <c r="O27" s="2"/>
      <c r="P27" s="2"/>
      <c r="Q27" s="2"/>
      <c r="R27" s="2"/>
      <c r="S27" s="2"/>
      <c r="T27" s="2"/>
      <c r="U27" s="2"/>
      <c r="V27" s="2"/>
      <c r="W27" s="2"/>
      <c r="X27" s="2"/>
      <c r="Y27" s="2"/>
      <c r="Z27" s="2"/>
    </row>
    <row r="28" ht="15.75" customHeight="1">
      <c r="A28" s="1" t="s">
        <v>167</v>
      </c>
      <c r="B28" s="1">
        <v>7520.0</v>
      </c>
      <c r="C28" s="1">
        <v>2220.0</v>
      </c>
      <c r="D28" s="1">
        <v>-349.0</v>
      </c>
      <c r="E28" s="1">
        <v>-6060.0</v>
      </c>
      <c r="F28" s="1">
        <v>61.0</v>
      </c>
      <c r="G28" s="1">
        <v>4170.0</v>
      </c>
      <c r="H28" s="1">
        <v>-5830.0</v>
      </c>
      <c r="I28" s="1">
        <v>9920.0</v>
      </c>
      <c r="J28" s="1">
        <v>11280.0</v>
      </c>
      <c r="K28" s="1">
        <v>3880.0</v>
      </c>
      <c r="L28" s="2"/>
      <c r="M28" s="2"/>
      <c r="N28" s="2"/>
      <c r="O28" s="2"/>
      <c r="P28" s="2"/>
      <c r="Q28" s="2"/>
      <c r="R28" s="2"/>
      <c r="S28" s="2"/>
      <c r="T28" s="2"/>
      <c r="U28" s="2"/>
      <c r="V28" s="2"/>
      <c r="W28" s="2"/>
      <c r="X28" s="2"/>
      <c r="Y28" s="2"/>
      <c r="Z28" s="2"/>
    </row>
    <row r="29" ht="15.75" customHeight="1">
      <c r="A29" s="1" t="s">
        <v>105</v>
      </c>
      <c r="B29" s="1">
        <v>5.0</v>
      </c>
      <c r="C29" s="1">
        <v>-26.0</v>
      </c>
      <c r="D29" s="1">
        <v>-500.0</v>
      </c>
      <c r="E29" s="1">
        <v>-28.0</v>
      </c>
      <c r="F29" s="1">
        <v>-67.0</v>
      </c>
      <c r="G29" s="1">
        <v>-821.0</v>
      </c>
      <c r="H29" s="1">
        <v>-115.0</v>
      </c>
      <c r="I29" s="1">
        <v>-535.0</v>
      </c>
      <c r="J29" s="1">
        <v>-999.0</v>
      </c>
      <c r="K29" s="1">
        <v>-235.0</v>
      </c>
      <c r="L29" s="2"/>
      <c r="M29" s="2"/>
      <c r="N29" s="2"/>
      <c r="O29" s="2"/>
      <c r="P29" s="2"/>
      <c r="Q29" s="2"/>
      <c r="R29" s="2"/>
      <c r="S29" s="2"/>
      <c r="T29" s="2"/>
      <c r="U29" s="2"/>
      <c r="V29" s="2"/>
      <c r="W29" s="2"/>
      <c r="X29" s="2"/>
      <c r="Y29" s="2"/>
      <c r="Z29" s="2"/>
    </row>
    <row r="30" ht="15.75" customHeight="1">
      <c r="A30" s="1" t="s">
        <v>168</v>
      </c>
      <c r="B30" s="1">
        <v>7530.0</v>
      </c>
      <c r="C30" s="1">
        <v>2200.0</v>
      </c>
      <c r="D30" s="1">
        <v>-849.0</v>
      </c>
      <c r="E30" s="1">
        <v>-6080.0</v>
      </c>
      <c r="F30" s="1">
        <v>-6.0</v>
      </c>
      <c r="G30" s="1">
        <v>3350.0</v>
      </c>
      <c r="H30" s="1">
        <v>-5940.0</v>
      </c>
      <c r="I30" s="1">
        <v>9390.0</v>
      </c>
      <c r="J30" s="1">
        <v>10280.0</v>
      </c>
      <c r="K30" s="1">
        <v>3640.0</v>
      </c>
      <c r="L30" s="2"/>
      <c r="M30" s="2"/>
      <c r="N30" s="2"/>
      <c r="O30" s="2"/>
      <c r="P30" s="2"/>
      <c r="Q30" s="2"/>
      <c r="R30" s="2"/>
      <c r="S30" s="2"/>
      <c r="T30" s="2"/>
      <c r="U30" s="2"/>
      <c r="V30" s="2"/>
      <c r="W30" s="2"/>
      <c r="X30" s="2"/>
      <c r="Y30" s="2"/>
      <c r="Z30" s="2"/>
    </row>
    <row r="31" ht="15.75" customHeight="1">
      <c r="A31" s="1" t="s">
        <v>169</v>
      </c>
      <c r="B31" s="1">
        <v>0.0</v>
      </c>
      <c r="C31" s="1">
        <v>0.0</v>
      </c>
      <c r="D31" s="1">
        <v>0.0</v>
      </c>
      <c r="E31" s="1">
        <v>0.0</v>
      </c>
      <c r="F31" s="1">
        <v>0.0</v>
      </c>
      <c r="G31" s="1">
        <v>22.0</v>
      </c>
      <c r="H31" s="1">
        <v>29.0</v>
      </c>
      <c r="I31" s="1">
        <v>29.0</v>
      </c>
      <c r="J31" s="1">
        <v>29.0</v>
      </c>
      <c r="K31" s="1">
        <v>29.0</v>
      </c>
      <c r="L31" s="2"/>
      <c r="M31" s="2"/>
      <c r="N31" s="2"/>
      <c r="O31" s="2"/>
      <c r="P31" s="2"/>
      <c r="Q31" s="2"/>
      <c r="R31" s="2"/>
      <c r="S31" s="2"/>
      <c r="T31" s="2"/>
      <c r="U31" s="2"/>
      <c r="V31" s="2"/>
      <c r="W31" s="2"/>
      <c r="X31" s="2"/>
      <c r="Y31" s="2"/>
      <c r="Z31" s="2"/>
    </row>
    <row r="32" ht="15.75" customHeight="1">
      <c r="A32" s="1" t="s">
        <v>170</v>
      </c>
      <c r="B32" s="1">
        <v>7530.0</v>
      </c>
      <c r="C32" s="1">
        <v>2200.0</v>
      </c>
      <c r="D32" s="1">
        <v>-849.0</v>
      </c>
      <c r="E32" s="1">
        <v>-6080.0</v>
      </c>
      <c r="F32" s="1">
        <v>-6.0</v>
      </c>
      <c r="G32" s="1">
        <v>3330.0</v>
      </c>
      <c r="H32" s="1">
        <v>-5970.0</v>
      </c>
      <c r="I32" s="1">
        <v>9360.0</v>
      </c>
      <c r="J32" s="1">
        <v>10250.0</v>
      </c>
      <c r="K32" s="1">
        <v>3610.0</v>
      </c>
      <c r="L32" s="2"/>
      <c r="M32" s="2"/>
      <c r="N32" s="2"/>
      <c r="O32" s="2"/>
      <c r="P32" s="2"/>
      <c r="Q32" s="2"/>
      <c r="R32" s="2"/>
      <c r="S32" s="2"/>
      <c r="T32" s="2"/>
      <c r="U32" s="2"/>
      <c r="V32" s="2"/>
      <c r="W32" s="2"/>
      <c r="X32" s="2"/>
      <c r="Y32" s="2"/>
      <c r="Z32" s="2"/>
    </row>
    <row r="33" ht="15.75" customHeight="1">
      <c r="A33" s="1" t="s">
        <v>171</v>
      </c>
      <c r="B33" s="1">
        <v>7580.0</v>
      </c>
      <c r="C33" s="1">
        <v>2200.0</v>
      </c>
      <c r="D33" s="1">
        <v>-759.0</v>
      </c>
      <c r="E33" s="1">
        <v>-6090.0</v>
      </c>
      <c r="F33" s="1">
        <v>36.0</v>
      </c>
      <c r="G33" s="1">
        <v>3280.0</v>
      </c>
      <c r="H33" s="1">
        <v>-5980.0</v>
      </c>
      <c r="I33" s="1">
        <v>9360.0</v>
      </c>
      <c r="J33" s="1">
        <v>10250.0</v>
      </c>
      <c r="K33" s="1">
        <v>3610.0</v>
      </c>
      <c r="L33" s="2"/>
      <c r="M33" s="2"/>
      <c r="N33" s="2"/>
      <c r="O33" s="2"/>
      <c r="P33" s="2"/>
      <c r="Q33" s="2"/>
      <c r="R33" s="2"/>
      <c r="S33" s="2"/>
      <c r="T33" s="2"/>
      <c r="U33" s="2"/>
      <c r="V33" s="2"/>
      <c r="W33" s="2"/>
      <c r="X33" s="2"/>
      <c r="Y33" s="2"/>
      <c r="Z33" s="2"/>
    </row>
    <row r="34" ht="15.75" customHeight="1">
      <c r="A34" s="1" t="s">
        <v>172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185</v>
      </c>
      <c r="C36" s="1" t="s">
        <v>175</v>
      </c>
      <c r="D36" s="1" t="s">
        <v>186</v>
      </c>
      <c r="E36" s="1" t="s">
        <v>177</v>
      </c>
      <c r="F36" s="1" t="s">
        <v>187</v>
      </c>
      <c r="G36" s="1" t="s">
        <v>188</v>
      </c>
      <c r="H36" s="1" t="s">
        <v>189</v>
      </c>
      <c r="I36" s="1" t="s">
        <v>181</v>
      </c>
      <c r="J36" s="1" t="s">
        <v>182</v>
      </c>
      <c r="K36" s="1" t="s">
        <v>183</v>
      </c>
      <c r="L36" s="2"/>
      <c r="M36" s="2"/>
      <c r="N36" s="2"/>
      <c r="O36" s="2"/>
      <c r="P36" s="2"/>
      <c r="Q36" s="2"/>
      <c r="R36" s="2"/>
      <c r="S36" s="2"/>
      <c r="T36" s="2"/>
      <c r="U36" s="2"/>
      <c r="V36" s="2"/>
      <c r="W36" s="2"/>
      <c r="X36" s="2"/>
      <c r="Y36" s="2"/>
      <c r="Z36" s="2"/>
    </row>
    <row r="37" ht="15.75" customHeight="1">
      <c r="A37" s="1" t="s">
        <v>190</v>
      </c>
      <c r="B37" s="1">
        <v>1430.0</v>
      </c>
      <c r="C37" s="1">
        <v>1300.0</v>
      </c>
      <c r="D37" s="1">
        <v>1090.0</v>
      </c>
      <c r="E37" s="1">
        <v>931.0</v>
      </c>
      <c r="F37" s="1">
        <v>898.0</v>
      </c>
      <c r="G37" s="1">
        <v>877.0</v>
      </c>
      <c r="H37" s="1">
        <v>869.0</v>
      </c>
      <c r="I37" s="1">
        <v>854.0</v>
      </c>
      <c r="J37" s="1">
        <v>779.0</v>
      </c>
      <c r="K37" s="1">
        <v>720.0</v>
      </c>
      <c r="L37" s="2"/>
      <c r="M37" s="2"/>
      <c r="N37" s="2"/>
      <c r="O37" s="2"/>
      <c r="P37" s="2"/>
      <c r="Q37" s="2"/>
      <c r="R37" s="2"/>
      <c r="S37" s="2"/>
      <c r="T37" s="2"/>
      <c r="U37" s="2"/>
      <c r="V37" s="2"/>
      <c r="W37" s="2"/>
      <c r="X37" s="2"/>
      <c r="Y37" s="2"/>
      <c r="Z37" s="2"/>
    </row>
    <row r="38" ht="15.75" customHeight="1">
      <c r="A38" s="1" t="s">
        <v>191</v>
      </c>
      <c r="B38" s="1" t="s">
        <v>192</v>
      </c>
      <c r="C38" s="1" t="s">
        <v>193</v>
      </c>
      <c r="D38" s="1" t="s">
        <v>176</v>
      </c>
      <c r="E38" s="1" t="s">
        <v>177</v>
      </c>
      <c r="F38" s="1" t="s">
        <v>178</v>
      </c>
      <c r="G38" s="1" t="s">
        <v>188</v>
      </c>
      <c r="H38" s="1" t="s">
        <v>189</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198</v>
      </c>
      <c r="C39" s="1" t="s">
        <v>193</v>
      </c>
      <c r="D39" s="1" t="s">
        <v>186</v>
      </c>
      <c r="E39" s="1" t="s">
        <v>177</v>
      </c>
      <c r="F39" s="1" t="s">
        <v>187</v>
      </c>
      <c r="G39" s="1" t="s">
        <v>199</v>
      </c>
      <c r="H39" s="1" t="s">
        <v>189</v>
      </c>
      <c r="I39" s="1" t="s">
        <v>194</v>
      </c>
      <c r="J39" s="1" t="s">
        <v>195</v>
      </c>
      <c r="K39" s="1" t="s">
        <v>196</v>
      </c>
      <c r="L39" s="2"/>
      <c r="M39" s="2"/>
      <c r="N39" s="2"/>
      <c r="O39" s="2"/>
      <c r="P39" s="2"/>
      <c r="Q39" s="2"/>
      <c r="R39" s="2"/>
      <c r="S39" s="2"/>
      <c r="T39" s="2"/>
      <c r="U39" s="2"/>
      <c r="V39" s="2"/>
      <c r="W39" s="2"/>
      <c r="X39" s="2"/>
      <c r="Y39" s="2"/>
      <c r="Z39" s="2"/>
    </row>
    <row r="40" ht="15.75" customHeight="1">
      <c r="A40" s="1" t="s">
        <v>200</v>
      </c>
      <c r="B40" s="1">
        <v>1450.0</v>
      </c>
      <c r="C40" s="1">
        <v>1330.0</v>
      </c>
      <c r="D40" s="1">
        <v>1090.0</v>
      </c>
      <c r="E40" s="1">
        <v>931.0</v>
      </c>
      <c r="F40" s="1">
        <v>910.0</v>
      </c>
      <c r="G40" s="1">
        <v>890.0</v>
      </c>
      <c r="H40" s="1">
        <v>869.0</v>
      </c>
      <c r="I40" s="1">
        <v>865.0</v>
      </c>
      <c r="J40" s="1">
        <v>788.0</v>
      </c>
      <c r="K40" s="1">
        <v>725.0</v>
      </c>
      <c r="L40" s="2"/>
      <c r="M40" s="2"/>
      <c r="N40" s="2"/>
      <c r="O40" s="2"/>
      <c r="P40" s="2"/>
      <c r="Q40" s="2"/>
      <c r="R40" s="2"/>
      <c r="S40" s="2"/>
      <c r="T40" s="2"/>
      <c r="U40" s="2"/>
      <c r="V40" s="2"/>
      <c r="W40" s="2"/>
      <c r="X40" s="2"/>
      <c r="Y40" s="2"/>
      <c r="Z40" s="2"/>
    </row>
    <row r="41" ht="15.75" customHeight="1">
      <c r="A41" s="1" t="s">
        <v>201</v>
      </c>
      <c r="B41" s="1" t="s">
        <v>202</v>
      </c>
      <c r="C41" s="1" t="s">
        <v>203</v>
      </c>
      <c r="D41" s="1" t="s">
        <v>204</v>
      </c>
      <c r="E41" s="1" t="s">
        <v>205</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t="s">
        <v>213</v>
      </c>
      <c r="C42" s="1" t="s">
        <v>214</v>
      </c>
      <c r="D42" s="1" t="s">
        <v>204</v>
      </c>
      <c r="E42" s="1" t="s">
        <v>205</v>
      </c>
      <c r="F42" s="1" t="s">
        <v>215</v>
      </c>
      <c r="G42" s="1" t="s">
        <v>216</v>
      </c>
      <c r="H42" s="1" t="s">
        <v>208</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223</v>
      </c>
      <c r="F43" s="1" t="s">
        <v>223</v>
      </c>
      <c r="G43" s="1" t="s">
        <v>223</v>
      </c>
      <c r="H43" s="1" t="s">
        <v>223</v>
      </c>
      <c r="I43" s="1" t="s">
        <v>223</v>
      </c>
      <c r="J43" s="1" t="s">
        <v>223</v>
      </c>
      <c r="K43" s="1" t="s">
        <v>224</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v>-1.0</v>
      </c>
      <c r="G44" s="1" t="s">
        <v>230</v>
      </c>
      <c r="H44" s="1" t="s">
        <v>231</v>
      </c>
      <c r="I44" s="1" t="s">
        <v>232</v>
      </c>
      <c r="J44" s="1" t="s">
        <v>233</v>
      </c>
      <c r="K44" s="1" t="s">
        <v>234</v>
      </c>
      <c r="L44" s="2"/>
      <c r="M44" s="2"/>
      <c r="N44" s="2"/>
      <c r="O44" s="2"/>
      <c r="P44" s="2"/>
      <c r="Q44" s="2"/>
      <c r="R44" s="2"/>
      <c r="S44" s="2"/>
      <c r="T44" s="2"/>
      <c r="U44" s="2"/>
      <c r="V44" s="2"/>
      <c r="W44" s="2"/>
      <c r="X44" s="2"/>
      <c r="Y44" s="2"/>
      <c r="Z44" s="2"/>
    </row>
    <row r="45" ht="15.75" customHeight="1">
      <c r="A45" s="1" t="s">
        <v>235</v>
      </c>
      <c r="B45" s="1">
        <v>1.0</v>
      </c>
      <c r="C45" s="1">
        <v>1.0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236</v>
      </c>
      <c r="B47" s="1">
        <v>15930.0</v>
      </c>
      <c r="C47" s="1">
        <v>9870.0</v>
      </c>
      <c r="D47" s="1">
        <v>4340.0</v>
      </c>
      <c r="E47" s="1">
        <v>6780.0</v>
      </c>
      <c r="F47" s="1">
        <v>7460.0</v>
      </c>
      <c r="G47" s="1">
        <v>12070.0</v>
      </c>
      <c r="H47" s="1">
        <v>6860.0</v>
      </c>
      <c r="I47" s="1">
        <v>15810.0</v>
      </c>
      <c r="J47" s="1">
        <v>21190.0</v>
      </c>
      <c r="K47" s="1">
        <v>8960.0</v>
      </c>
      <c r="L47" s="2"/>
      <c r="M47" s="2"/>
      <c r="N47" s="2"/>
      <c r="O47" s="2"/>
      <c r="P47" s="2"/>
      <c r="Q47" s="2"/>
      <c r="R47" s="2"/>
      <c r="S47" s="2"/>
      <c r="T47" s="2"/>
      <c r="U47" s="2"/>
      <c r="V47" s="2"/>
      <c r="W47" s="2"/>
      <c r="X47" s="2"/>
      <c r="Y47" s="2"/>
      <c r="Z47" s="2"/>
    </row>
    <row r="48" ht="15.75" customHeight="1">
      <c r="A48" s="1" t="s">
        <v>237</v>
      </c>
      <c r="B48" s="1">
        <v>11480.0</v>
      </c>
      <c r="C48" s="1">
        <v>5240.0</v>
      </c>
      <c r="D48" s="1">
        <v>254.0</v>
      </c>
      <c r="E48" s="1">
        <v>2900.0</v>
      </c>
      <c r="F48" s="1">
        <v>2100.0</v>
      </c>
      <c r="G48" s="1">
        <v>7060.0</v>
      </c>
      <c r="H48" s="1">
        <v>2740.0</v>
      </c>
      <c r="I48" s="1">
        <v>11170.0</v>
      </c>
      <c r="J48" s="1">
        <v>16340.0</v>
      </c>
      <c r="K48" s="1">
        <v>4750.0</v>
      </c>
      <c r="L48" s="2"/>
      <c r="M48" s="2"/>
      <c r="N48" s="2"/>
      <c r="O48" s="2"/>
      <c r="P48" s="2"/>
      <c r="Q48" s="2"/>
      <c r="R48" s="2"/>
      <c r="S48" s="2"/>
      <c r="T48" s="2"/>
      <c r="U48" s="2"/>
      <c r="V48" s="2"/>
      <c r="W48" s="2"/>
      <c r="X48" s="2"/>
      <c r="Y48" s="2"/>
      <c r="Z48" s="2"/>
    </row>
    <row r="49" ht="15.75" customHeight="1">
      <c r="A49" s="1" t="s">
        <v>238</v>
      </c>
      <c r="B49" s="1">
        <v>11480.0</v>
      </c>
      <c r="C49" s="1">
        <v>5240.0</v>
      </c>
      <c r="D49" s="1">
        <v>254.0</v>
      </c>
      <c r="E49" s="1">
        <v>2900.0</v>
      </c>
      <c r="F49" s="1">
        <v>2100.0</v>
      </c>
      <c r="G49" s="1">
        <v>7060.0</v>
      </c>
      <c r="H49" s="1">
        <v>2740.0</v>
      </c>
      <c r="I49" s="1">
        <v>11170.0</v>
      </c>
      <c r="J49" s="1">
        <v>16340.0</v>
      </c>
      <c r="K49" s="1">
        <v>4750.0</v>
      </c>
      <c r="L49" s="2"/>
      <c r="M49" s="2"/>
      <c r="N49" s="2"/>
      <c r="O49" s="2"/>
      <c r="P49" s="2"/>
      <c r="Q49" s="2"/>
      <c r="R49" s="2"/>
      <c r="S49" s="2"/>
      <c r="T49" s="2"/>
      <c r="U49" s="2"/>
      <c r="V49" s="2"/>
      <c r="W49" s="2"/>
      <c r="X49" s="2"/>
      <c r="Y49" s="2"/>
      <c r="Z49" s="2"/>
    </row>
    <row r="50" ht="15.75" customHeight="1">
      <c r="A50" s="1" t="s">
        <v>239</v>
      </c>
      <c r="B50" s="1">
        <v>16400.0</v>
      </c>
      <c r="C50" s="1">
        <v>10200.0</v>
      </c>
      <c r="D50" s="1">
        <v>4680.0</v>
      </c>
      <c r="E50" s="1">
        <v>7040.0</v>
      </c>
      <c r="F50" s="1">
        <v>7740.0</v>
      </c>
      <c r="G50" s="1">
        <v>12300.0</v>
      </c>
      <c r="H50" s="1">
        <v>7120.0</v>
      </c>
      <c r="I50" s="1">
        <v>16040.0</v>
      </c>
      <c r="J50" s="1">
        <v>21380.0</v>
      </c>
      <c r="K50" s="1">
        <v>9140.0</v>
      </c>
      <c r="L50" s="2"/>
      <c r="M50" s="2"/>
      <c r="N50" s="2"/>
      <c r="O50" s="2"/>
      <c r="P50" s="2"/>
      <c r="Q50" s="2"/>
      <c r="R50" s="2"/>
      <c r="S50" s="2"/>
      <c r="T50" s="2"/>
      <c r="U50" s="2"/>
      <c r="V50" s="2"/>
      <c r="W50" s="2"/>
      <c r="X50" s="2"/>
      <c r="Y50" s="2"/>
      <c r="Z50" s="2"/>
    </row>
    <row r="51" ht="15.75" customHeight="1">
      <c r="A51" s="1" t="s">
        <v>240</v>
      </c>
      <c r="B51" s="1">
        <v>64410.0</v>
      </c>
      <c r="C51" s="1">
        <v>58330.0</v>
      </c>
      <c r="D51" s="1">
        <v>52370.0</v>
      </c>
      <c r="E51" s="1">
        <v>49520.0</v>
      </c>
      <c r="F51" s="1">
        <v>47390.0</v>
      </c>
      <c r="G51" s="1">
        <v>49750.0</v>
      </c>
      <c r="H51" s="1">
        <v>43740.0</v>
      </c>
      <c r="I51" s="1">
        <v>52060.0</v>
      </c>
      <c r="J51" s="1">
        <v>56440.0</v>
      </c>
      <c r="K51" s="1">
        <v>46800.0</v>
      </c>
      <c r="L51" s="2"/>
      <c r="M51" s="2"/>
      <c r="N51" s="2"/>
      <c r="O51" s="2"/>
      <c r="P51" s="2"/>
      <c r="Q51" s="2"/>
      <c r="R51" s="2"/>
      <c r="S51" s="2"/>
      <c r="T51" s="2"/>
      <c r="U51" s="2"/>
      <c r="V51" s="2"/>
      <c r="W51" s="2"/>
      <c r="X51" s="2"/>
      <c r="Y51" s="2"/>
      <c r="Z51" s="2"/>
    </row>
    <row r="52" ht="15.75" customHeight="1">
      <c r="A52" s="1" t="s">
        <v>241</v>
      </c>
      <c r="B52" s="1" t="s">
        <v>242</v>
      </c>
      <c r="C52" s="1" t="s">
        <v>243</v>
      </c>
      <c r="D52" s="1">
        <v>-250.0</v>
      </c>
      <c r="E52" s="1" t="s">
        <v>244</v>
      </c>
      <c r="F52" s="1" t="s">
        <v>245</v>
      </c>
      <c r="G52" s="1" t="s">
        <v>246</v>
      </c>
      <c r="H52" s="1" t="s">
        <v>247</v>
      </c>
      <c r="I52" s="1" t="s">
        <v>248</v>
      </c>
      <c r="J52" s="1" t="s">
        <v>249</v>
      </c>
      <c r="K52" s="1" t="s">
        <v>250</v>
      </c>
      <c r="L52" s="2"/>
      <c r="M52" s="2"/>
      <c r="N52" s="2"/>
      <c r="O52" s="2"/>
      <c r="P52" s="2"/>
      <c r="Q52" s="2"/>
      <c r="R52" s="2"/>
      <c r="S52" s="2"/>
      <c r="T52" s="2"/>
      <c r="U52" s="2"/>
      <c r="V52" s="2"/>
      <c r="W52" s="2"/>
      <c r="X52" s="2"/>
      <c r="Y52" s="2"/>
      <c r="Z52" s="2"/>
    </row>
    <row r="53" ht="15.75" customHeight="1">
      <c r="A53" s="1" t="s">
        <v>251</v>
      </c>
      <c r="B53" s="1">
        <v>115.0</v>
      </c>
      <c r="C53" s="1">
        <v>429.0</v>
      </c>
      <c r="D53" s="1">
        <v>140.0</v>
      </c>
      <c r="E53" s="1">
        <v>427.0</v>
      </c>
      <c r="F53" s="1">
        <v>134.0</v>
      </c>
      <c r="G53" s="1">
        <v>278.0</v>
      </c>
      <c r="H53" s="1">
        <v>-57.0</v>
      </c>
      <c r="I53" s="1">
        <v>-216.0</v>
      </c>
      <c r="J53" s="1">
        <v>246.0</v>
      </c>
      <c r="K53" s="1">
        <v>68.0</v>
      </c>
      <c r="L53" s="2"/>
      <c r="M53" s="2"/>
      <c r="N53" s="2"/>
      <c r="O53" s="2"/>
      <c r="P53" s="2"/>
      <c r="Q53" s="2"/>
      <c r="R53" s="2"/>
      <c r="S53" s="2"/>
      <c r="T53" s="2"/>
      <c r="U53" s="2"/>
      <c r="V53" s="2"/>
      <c r="W53" s="2"/>
      <c r="X53" s="2"/>
      <c r="Y53" s="2"/>
      <c r="Z53" s="2"/>
    </row>
    <row r="54" ht="15.75" customHeight="1">
      <c r="A54" s="1" t="s">
        <v>252</v>
      </c>
      <c r="B54" s="1">
        <v>473.0</v>
      </c>
      <c r="C54" s="1">
        <v>391.0</v>
      </c>
      <c r="D54" s="1">
        <v>436.0</v>
      </c>
      <c r="E54" s="1">
        <v>209.0</v>
      </c>
      <c r="F54" s="1">
        <v>202.0</v>
      </c>
      <c r="G54" s="1">
        <v>267.0</v>
      </c>
      <c r="H54" s="1">
        <v>274.0</v>
      </c>
      <c r="I54" s="1">
        <v>171.0</v>
      </c>
      <c r="J54" s="1">
        <v>271.0</v>
      </c>
      <c r="K54" s="1">
        <v>423.0</v>
      </c>
      <c r="L54" s="2"/>
      <c r="M54" s="2"/>
      <c r="N54" s="2"/>
      <c r="O54" s="2"/>
      <c r="P54" s="2"/>
      <c r="Q54" s="2"/>
      <c r="R54" s="2"/>
      <c r="S54" s="2"/>
      <c r="T54" s="2"/>
      <c r="U54" s="2"/>
      <c r="V54" s="2"/>
      <c r="W54" s="2"/>
      <c r="X54" s="2"/>
      <c r="Y54" s="2"/>
      <c r="Z54" s="2"/>
    </row>
    <row r="55" ht="15.75" customHeight="1">
      <c r="A55" s="1" t="s">
        <v>253</v>
      </c>
      <c r="B55" s="1">
        <v>588.0</v>
      </c>
      <c r="C55" s="1">
        <v>820.0</v>
      </c>
      <c r="D55" s="1">
        <v>576.0</v>
      </c>
      <c r="E55" s="1">
        <v>636.0</v>
      </c>
      <c r="F55" s="1">
        <v>336.0</v>
      </c>
      <c r="G55" s="1">
        <v>545.0</v>
      </c>
      <c r="H55" s="1">
        <v>217.0</v>
      </c>
      <c r="I55" s="1">
        <v>-45.0</v>
      </c>
      <c r="J55" s="1">
        <v>517.0</v>
      </c>
      <c r="K55" s="1">
        <v>491.0</v>
      </c>
      <c r="L55" s="2"/>
      <c r="M55" s="2"/>
      <c r="N55" s="2"/>
      <c r="O55" s="2"/>
      <c r="P55" s="2"/>
      <c r="Q55" s="2"/>
      <c r="R55" s="2"/>
      <c r="S55" s="2"/>
      <c r="T55" s="2"/>
      <c r="U55" s="2"/>
      <c r="V55" s="2"/>
      <c r="W55" s="2"/>
      <c r="X55" s="2"/>
      <c r="Y55" s="2"/>
      <c r="Z55" s="2"/>
    </row>
    <row r="56" ht="15.75" customHeight="1">
      <c r="A56" s="1" t="s">
        <v>254</v>
      </c>
      <c r="B56" s="1">
        <v>2180.0</v>
      </c>
      <c r="C56" s="1">
        <v>334.0</v>
      </c>
      <c r="D56" s="1">
        <v>-270.0</v>
      </c>
      <c r="E56" s="1">
        <v>6860.0</v>
      </c>
      <c r="F56" s="1">
        <v>-175.0</v>
      </c>
      <c r="G56" s="1">
        <v>633.0</v>
      </c>
      <c r="H56" s="1">
        <v>-1680.0</v>
      </c>
      <c r="I56" s="1">
        <v>2190.0</v>
      </c>
      <c r="J56" s="1">
        <v>2350.0</v>
      </c>
      <c r="K56" s="1">
        <v>-564.0</v>
      </c>
      <c r="L56" s="2"/>
      <c r="M56" s="2"/>
      <c r="N56" s="2"/>
      <c r="O56" s="2"/>
      <c r="P56" s="2"/>
      <c r="Q56" s="2"/>
      <c r="R56" s="2"/>
      <c r="S56" s="2"/>
      <c r="T56" s="2"/>
      <c r="U56" s="2"/>
      <c r="V56" s="2"/>
      <c r="W56" s="2"/>
      <c r="X56" s="2"/>
      <c r="Y56" s="2"/>
      <c r="Z56" s="2"/>
    </row>
    <row r="57" ht="15.75" customHeight="1">
      <c r="A57" s="1" t="s">
        <v>255</v>
      </c>
      <c r="B57" s="1">
        <v>154.0</v>
      </c>
      <c r="C57" s="1">
        <v>-95.0</v>
      </c>
      <c r="D57" s="1">
        <v>-121.0</v>
      </c>
      <c r="E57" s="1">
        <v>25.0</v>
      </c>
      <c r="F57" s="1">
        <v>-7.0</v>
      </c>
      <c r="G57" s="1">
        <v>-12.0</v>
      </c>
      <c r="H57" s="1">
        <v>-1.0</v>
      </c>
      <c r="I57" s="1">
        <v>31.0</v>
      </c>
      <c r="J57" s="1">
        <v>141.0</v>
      </c>
      <c r="K57" s="1">
        <v>53.0</v>
      </c>
      <c r="L57" s="2"/>
      <c r="M57" s="2"/>
      <c r="N57" s="2"/>
      <c r="O57" s="2"/>
      <c r="P57" s="2"/>
      <c r="Q57" s="2"/>
      <c r="R57" s="2"/>
      <c r="S57" s="2"/>
      <c r="T57" s="2"/>
      <c r="U57" s="2"/>
      <c r="V57" s="2"/>
      <c r="W57" s="2"/>
      <c r="X57" s="2"/>
      <c r="Y57" s="2"/>
      <c r="Z57" s="2"/>
    </row>
    <row r="58" ht="15.75" customHeight="1">
      <c r="A58" s="1" t="s">
        <v>256</v>
      </c>
      <c r="B58" s="1">
        <v>2340.0</v>
      </c>
      <c r="C58" s="1">
        <v>239.0</v>
      </c>
      <c r="D58" s="1">
        <v>-391.0</v>
      </c>
      <c r="E58" s="1">
        <v>6890.0</v>
      </c>
      <c r="F58" s="1">
        <v>-182.0</v>
      </c>
      <c r="G58" s="1">
        <v>621.0</v>
      </c>
      <c r="H58" s="1">
        <v>-1680.0</v>
      </c>
      <c r="I58" s="1">
        <v>2220.0</v>
      </c>
      <c r="J58" s="1">
        <v>2490.0</v>
      </c>
      <c r="K58" s="1">
        <v>-511.0</v>
      </c>
      <c r="L58" s="2"/>
      <c r="M58" s="2"/>
      <c r="N58" s="2"/>
      <c r="O58" s="2"/>
      <c r="P58" s="2"/>
      <c r="Q58" s="2"/>
      <c r="R58" s="2"/>
      <c r="S58" s="2"/>
      <c r="T58" s="2"/>
      <c r="U58" s="2"/>
      <c r="V58" s="2"/>
      <c r="W58" s="2"/>
      <c r="X58" s="2"/>
      <c r="Y58" s="2"/>
      <c r="Z58" s="2"/>
    </row>
    <row r="59" ht="15.75" customHeight="1">
      <c r="A59" s="1" t="s">
        <v>257</v>
      </c>
      <c r="B59" s="1">
        <v>6120.0</v>
      </c>
      <c r="C59" s="1">
        <v>2460.0</v>
      </c>
      <c r="D59" s="1">
        <v>-1110.0</v>
      </c>
      <c r="E59" s="1">
        <v>1060.0</v>
      </c>
      <c r="F59" s="1">
        <v>427.0</v>
      </c>
      <c r="G59" s="1">
        <v>2710.0</v>
      </c>
      <c r="H59" s="1">
        <v>921.0</v>
      </c>
      <c r="I59" s="1">
        <v>5640.0</v>
      </c>
      <c r="J59" s="1">
        <v>8500.0</v>
      </c>
      <c r="K59" s="1">
        <v>2100.0</v>
      </c>
      <c r="L59" s="2"/>
      <c r="M59" s="2"/>
      <c r="N59" s="2"/>
      <c r="O59" s="2"/>
      <c r="P59" s="2"/>
      <c r="Q59" s="2"/>
      <c r="R59" s="2"/>
      <c r="S59" s="2"/>
      <c r="T59" s="2"/>
      <c r="U59" s="2"/>
      <c r="V59" s="2"/>
      <c r="W59" s="2"/>
      <c r="X59" s="2"/>
      <c r="Y59" s="2"/>
      <c r="Z59" s="2"/>
    </row>
    <row r="60" ht="15.75" customHeight="1">
      <c r="A60" s="1" t="s">
        <v>258</v>
      </c>
      <c r="B60" s="1">
        <v>-39.0</v>
      </c>
      <c r="C60" s="1">
        <v>-177.0</v>
      </c>
      <c r="D60" s="1">
        <v>61.0</v>
      </c>
      <c r="E60" s="1">
        <v>-15.0</v>
      </c>
      <c r="F60" s="1">
        <v>-93.0</v>
      </c>
      <c r="G60" s="1">
        <v>-19.0</v>
      </c>
      <c r="H60" s="1">
        <v>-70.0</v>
      </c>
      <c r="I60" s="1">
        <v>-85.0</v>
      </c>
      <c r="J60" s="1">
        <v>-20.0</v>
      </c>
      <c r="K60" s="1">
        <v>96.0</v>
      </c>
      <c r="L60" s="2"/>
      <c r="M60" s="2"/>
      <c r="N60" s="2"/>
      <c r="O60" s="2"/>
      <c r="P60" s="2"/>
      <c r="Q60" s="2"/>
      <c r="R60" s="2"/>
      <c r="S60" s="2"/>
      <c r="T60" s="2"/>
      <c r="U60" s="2"/>
      <c r="V60" s="2"/>
      <c r="W60" s="2"/>
      <c r="X60" s="2"/>
      <c r="Y60" s="2"/>
      <c r="Z60" s="2"/>
    </row>
    <row r="61" ht="15.75" customHeight="1">
      <c r="A61" s="1" t="s">
        <v>259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260</v>
      </c>
      <c r="B62" s="1">
        <v>471.0</v>
      </c>
      <c r="C62" s="1">
        <v>327.0</v>
      </c>
      <c r="D62" s="1">
        <v>331.0</v>
      </c>
      <c r="E62" s="1">
        <v>269.0</v>
      </c>
      <c r="F62" s="1">
        <v>283.0</v>
      </c>
      <c r="G62" s="1">
        <v>232.0</v>
      </c>
      <c r="H62" s="1">
        <v>258.0</v>
      </c>
      <c r="I62" s="1">
        <v>237.0</v>
      </c>
      <c r="J62" s="1">
        <v>190.0</v>
      </c>
      <c r="K62" s="1">
        <v>177.0</v>
      </c>
      <c r="L62" s="2"/>
      <c r="M62" s="2"/>
      <c r="N62" s="2"/>
      <c r="O62" s="2"/>
      <c r="P62" s="2"/>
      <c r="Q62" s="2"/>
      <c r="R62" s="2"/>
      <c r="S62" s="2"/>
      <c r="T62" s="2"/>
      <c r="U62" s="2"/>
      <c r="V62" s="2"/>
      <c r="W62" s="2"/>
      <c r="X62" s="2"/>
      <c r="Y62" s="2"/>
      <c r="Z62" s="2"/>
    </row>
    <row r="63" ht="15.75" customHeight="1">
      <c r="A63" s="1" t="s">
        <v>261</v>
      </c>
      <c r="B63" s="1">
        <v>178.0</v>
      </c>
      <c r="C63" s="1">
        <v>111.0</v>
      </c>
      <c r="D63" s="1">
        <v>111.0</v>
      </c>
      <c r="E63" s="1">
        <v>80.0</v>
      </c>
      <c r="F63" s="1">
        <v>89.0</v>
      </c>
      <c r="G63" s="1">
        <v>74.0</v>
      </c>
      <c r="H63" s="1">
        <v>81.0</v>
      </c>
      <c r="I63" s="1">
        <v>70.0</v>
      </c>
      <c r="J63" s="1">
        <v>57.0</v>
      </c>
      <c r="K63" s="1">
        <v>62.0</v>
      </c>
      <c r="L63" s="2"/>
      <c r="M63" s="2"/>
      <c r="N63" s="2"/>
      <c r="O63" s="2"/>
      <c r="P63" s="2"/>
      <c r="Q63" s="2"/>
      <c r="R63" s="2"/>
      <c r="S63" s="2"/>
      <c r="T63" s="2"/>
      <c r="U63" s="2"/>
      <c r="V63" s="2"/>
      <c r="W63" s="2"/>
      <c r="X63" s="2"/>
      <c r="Y63" s="2"/>
      <c r="Z63" s="2"/>
    </row>
    <row r="64" ht="15.75" customHeight="1">
      <c r="A64" s="1" t="s">
        <v>262</v>
      </c>
      <c r="B64" s="1">
        <v>293.0</v>
      </c>
      <c r="C64" s="1">
        <v>216.0</v>
      </c>
      <c r="D64" s="1">
        <v>220.0</v>
      </c>
      <c r="E64" s="1">
        <v>189.0</v>
      </c>
      <c r="F64" s="1">
        <v>193.0</v>
      </c>
      <c r="G64" s="1">
        <v>158.0</v>
      </c>
      <c r="H64" s="1">
        <v>177.0</v>
      </c>
      <c r="I64" s="1">
        <v>166.0</v>
      </c>
      <c r="J64" s="1">
        <v>133.0</v>
      </c>
      <c r="K64" s="1">
        <v>115.0</v>
      </c>
      <c r="L64" s="2"/>
      <c r="M64" s="2"/>
      <c r="N64" s="2"/>
      <c r="O64" s="2"/>
      <c r="P64" s="2"/>
      <c r="Q64" s="2"/>
      <c r="R64" s="2"/>
      <c r="S64" s="2"/>
      <c r="T64" s="2"/>
      <c r="U64" s="2"/>
      <c r="V64" s="2"/>
      <c r="W64" s="2"/>
      <c r="X64" s="2"/>
      <c r="Y64" s="2"/>
      <c r="Z64" s="2"/>
    </row>
    <row r="65" ht="15.75" customHeight="1">
      <c r="A65" s="1" t="s">
        <v>263</v>
      </c>
      <c r="B65" s="1">
        <v>349.0</v>
      </c>
      <c r="C65" s="1">
        <v>365.0</v>
      </c>
      <c r="D65" s="1">
        <v>237.0</v>
      </c>
      <c r="E65" s="1">
        <v>353.0</v>
      </c>
      <c r="F65" s="1">
        <v>337.0</v>
      </c>
      <c r="G65" s="1">
        <v>314.0</v>
      </c>
      <c r="H65" s="1">
        <v>274.0</v>
      </c>
      <c r="I65" s="1">
        <v>278.0</v>
      </c>
      <c r="J65" s="1">
        <v>288.0</v>
      </c>
      <c r="K65" s="1">
        <v>199.0</v>
      </c>
      <c r="L65" s="2"/>
      <c r="M65" s="2"/>
      <c r="N65" s="2"/>
      <c r="O65" s="2"/>
      <c r="P65" s="2"/>
      <c r="Q65" s="2"/>
      <c r="R65" s="2"/>
      <c r="S65" s="2"/>
      <c r="T65" s="2"/>
      <c r="U65" s="2"/>
      <c r="V65" s="2"/>
      <c r="W65" s="2"/>
      <c r="X65" s="2"/>
      <c r="Y65" s="2"/>
      <c r="Z65" s="2"/>
    </row>
    <row r="66" ht="15.75" customHeight="1">
      <c r="A66" s="1" t="s">
        <v>264</v>
      </c>
      <c r="B66" s="1">
        <v>349.0</v>
      </c>
      <c r="C66" s="1">
        <v>365.0</v>
      </c>
      <c r="D66" s="1">
        <v>237.0</v>
      </c>
      <c r="E66" s="1">
        <v>353.0</v>
      </c>
      <c r="F66" s="1">
        <v>337.0</v>
      </c>
      <c r="G66" s="1">
        <v>314.0</v>
      </c>
      <c r="H66" s="1">
        <v>274.0</v>
      </c>
      <c r="I66" s="1">
        <v>278.0</v>
      </c>
      <c r="J66" s="1">
        <v>288.0</v>
      </c>
      <c r="K66" s="1">
        <v>199.0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v>9.0</v>
      </c>
      <c r="D11" s="1" t="s">
        <v>221</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345</v>
      </c>
      <c r="C12" s="1">
        <v>9.0</v>
      </c>
      <c r="D12" s="1" t="s">
        <v>221</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232</v>
      </c>
      <c r="C14" s="1" t="s">
        <v>366</v>
      </c>
      <c r="D14" s="1" t="s">
        <v>367</v>
      </c>
      <c r="E14" s="1" t="s">
        <v>368</v>
      </c>
      <c r="F14" s="1" t="s">
        <v>178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374</v>
      </c>
      <c r="B15" s="1" t="s">
        <v>375</v>
      </c>
      <c r="C15" s="1" t="s">
        <v>366</v>
      </c>
      <c r="D15" s="1" t="s">
        <v>376</v>
      </c>
      <c r="E15" s="1" t="s">
        <v>377</v>
      </c>
      <c r="F15" s="1" t="s">
        <v>378</v>
      </c>
      <c r="G15" s="1" t="s">
        <v>379</v>
      </c>
      <c r="H15" s="1" t="s">
        <v>380</v>
      </c>
      <c r="I15" s="1" t="s">
        <v>248</v>
      </c>
      <c r="J15" s="1" t="s">
        <v>381</v>
      </c>
      <c r="K15" s="1" t="s">
        <v>382</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324</v>
      </c>
      <c r="D17" s="1" t="s">
        <v>396</v>
      </c>
      <c r="E17" s="1" t="s">
        <v>397</v>
      </c>
      <c r="F17" s="1" t="s">
        <v>398</v>
      </c>
      <c r="G17" s="1" t="s">
        <v>399</v>
      </c>
      <c r="H17" s="1" t="s">
        <v>297</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408</v>
      </c>
      <c r="G18" s="1" t="s">
        <v>409</v>
      </c>
      <c r="H18" s="1" t="s">
        <v>410</v>
      </c>
      <c r="I18" s="1" t="s">
        <v>411</v>
      </c>
      <c r="J18" s="1" t="s">
        <v>270</v>
      </c>
      <c r="K18" s="1" t="s">
        <v>359</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413</v>
      </c>
      <c r="D20" s="1" t="s">
        <v>414</v>
      </c>
      <c r="E20" s="1" t="s">
        <v>414</v>
      </c>
      <c r="F20" s="1" t="s">
        <v>414</v>
      </c>
      <c r="G20" s="1" t="s">
        <v>414</v>
      </c>
      <c r="H20" s="1" t="s">
        <v>378</v>
      </c>
      <c r="I20" s="1" t="s">
        <v>415</v>
      </c>
      <c r="J20" s="1" t="s">
        <v>414</v>
      </c>
      <c r="K20" s="1" t="s">
        <v>415</v>
      </c>
      <c r="L20" s="2"/>
      <c r="M20" s="2"/>
      <c r="N20" s="2"/>
      <c r="O20" s="2"/>
      <c r="P20" s="2"/>
      <c r="Q20" s="2"/>
      <c r="R20" s="2"/>
      <c r="S20" s="2"/>
      <c r="T20" s="2"/>
      <c r="U20" s="2"/>
      <c r="V20" s="2"/>
      <c r="W20" s="2"/>
      <c r="X20" s="2"/>
      <c r="Y20" s="2"/>
      <c r="Z20" s="2"/>
    </row>
    <row r="21" ht="15.75" customHeight="1">
      <c r="A21" s="1" t="s">
        <v>416</v>
      </c>
      <c r="B21" s="1">
        <v>0.0</v>
      </c>
      <c r="C21" s="1">
        <v>0.0</v>
      </c>
      <c r="D21" s="1">
        <v>0.0</v>
      </c>
      <c r="E21" s="1">
        <v>0.0</v>
      </c>
      <c r="F21" s="1">
        <v>0.0</v>
      </c>
      <c r="G21" s="1">
        <v>0.0</v>
      </c>
      <c r="H21" s="1">
        <v>0.0</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t="s">
        <v>433</v>
      </c>
      <c r="C24" s="1" t="s">
        <v>434</v>
      </c>
      <c r="D24" s="1" t="s">
        <v>435</v>
      </c>
      <c r="E24" s="1" t="s">
        <v>436</v>
      </c>
      <c r="F24" s="1" t="s">
        <v>437</v>
      </c>
      <c r="G24" s="1" t="s">
        <v>438</v>
      </c>
      <c r="H24" s="1" t="s">
        <v>439</v>
      </c>
      <c r="I24" s="1" t="s">
        <v>440</v>
      </c>
      <c r="J24" s="1" t="s">
        <v>441</v>
      </c>
      <c r="K24" s="1" t="s">
        <v>442</v>
      </c>
      <c r="L24" s="2"/>
      <c r="M24" s="2"/>
      <c r="N24" s="2"/>
      <c r="O24" s="2"/>
      <c r="P24" s="2"/>
      <c r="Q24" s="2"/>
      <c r="R24" s="2"/>
      <c r="S24" s="2"/>
      <c r="T24" s="2"/>
      <c r="U24" s="2"/>
      <c r="V24" s="2"/>
      <c r="W24" s="2"/>
      <c r="X24" s="2"/>
      <c r="Y24" s="2"/>
      <c r="Z24" s="2"/>
    </row>
    <row r="25" ht="15.75" customHeight="1">
      <c r="A25" s="1" t="s">
        <v>443</v>
      </c>
      <c r="B25" s="1" t="s">
        <v>444</v>
      </c>
      <c r="C25" s="1" t="s">
        <v>445</v>
      </c>
      <c r="D25" s="1" t="s">
        <v>399</v>
      </c>
      <c r="E25" s="1" t="s">
        <v>446</v>
      </c>
      <c r="F25" s="1" t="s">
        <v>447</v>
      </c>
      <c r="G25" s="1" t="s">
        <v>448</v>
      </c>
      <c r="H25" s="1" t="s">
        <v>447</v>
      </c>
      <c r="I25" s="1" t="s">
        <v>449</v>
      </c>
      <c r="J25" s="1" t="s">
        <v>447</v>
      </c>
      <c r="K25" s="1" t="s">
        <v>448</v>
      </c>
      <c r="L25" s="2"/>
      <c r="M25" s="2"/>
      <c r="N25" s="2"/>
      <c r="O25" s="2"/>
      <c r="P25" s="2"/>
      <c r="Q25" s="2"/>
      <c r="R25" s="2"/>
      <c r="S25" s="2"/>
      <c r="T25" s="2"/>
      <c r="U25" s="2"/>
      <c r="V25" s="2"/>
      <c r="W25" s="2"/>
      <c r="X25" s="2"/>
      <c r="Y25" s="2"/>
      <c r="Z25" s="2"/>
    </row>
    <row r="26" ht="15.75" customHeight="1">
      <c r="A26" s="1" t="s">
        <v>450</v>
      </c>
      <c r="B26" s="1" t="s">
        <v>451</v>
      </c>
      <c r="C26" s="1" t="s">
        <v>413</v>
      </c>
      <c r="D26" s="1" t="s">
        <v>378</v>
      </c>
      <c r="E26" s="1" t="s">
        <v>452</v>
      </c>
      <c r="F26" s="1" t="s">
        <v>453</v>
      </c>
      <c r="G26" s="1" t="s">
        <v>178</v>
      </c>
      <c r="H26" s="1" t="s">
        <v>454</v>
      </c>
      <c r="I26" s="1" t="s">
        <v>187</v>
      </c>
      <c r="J26" s="1" t="s">
        <v>269</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v>0.0</v>
      </c>
      <c r="C28" s="1">
        <v>0.0</v>
      </c>
      <c r="D28" s="1">
        <v>0.0</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1" t="s">
        <v>499</v>
      </c>
      <c r="C32" s="1" t="s">
        <v>500</v>
      </c>
      <c r="D32" s="1" t="s">
        <v>501</v>
      </c>
      <c r="E32" s="1" t="s">
        <v>502</v>
      </c>
      <c r="F32" s="1" t="s">
        <v>503</v>
      </c>
      <c r="G32" s="1" t="s">
        <v>504</v>
      </c>
      <c r="H32" s="1" t="s">
        <v>505</v>
      </c>
      <c r="I32" s="1" t="s">
        <v>506</v>
      </c>
      <c r="J32" s="1" t="s">
        <v>507</v>
      </c>
      <c r="K32" s="1" t="s">
        <v>508</v>
      </c>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451</v>
      </c>
      <c r="E35" s="1" t="s">
        <v>534</v>
      </c>
      <c r="F35" s="1" t="s">
        <v>535</v>
      </c>
      <c r="G35" s="1" t="s">
        <v>196</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424</v>
      </c>
      <c r="F38" s="1" t="s">
        <v>556</v>
      </c>
      <c r="G38" s="1" t="s">
        <v>557</v>
      </c>
      <c r="H38" s="1" t="s">
        <v>558</v>
      </c>
      <c r="I38" s="1" t="s">
        <v>435</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532</v>
      </c>
      <c r="E39" s="1" t="s">
        <v>564</v>
      </c>
      <c r="F39" s="1" t="s">
        <v>565</v>
      </c>
      <c r="G39" s="1" t="s">
        <v>566</v>
      </c>
      <c r="H39" s="1" t="s">
        <v>183</v>
      </c>
      <c r="I39" s="1" t="s">
        <v>275</v>
      </c>
      <c r="J39" s="1" t="s">
        <v>567</v>
      </c>
      <c r="K39" s="1" t="s">
        <v>568</v>
      </c>
      <c r="L39" s="2"/>
      <c r="M39" s="2"/>
      <c r="N39" s="2"/>
      <c r="O39" s="2"/>
      <c r="P39" s="2"/>
      <c r="Q39" s="2"/>
      <c r="R39" s="2"/>
      <c r="S39" s="2"/>
      <c r="T39" s="2"/>
      <c r="U39" s="2"/>
      <c r="V39" s="2"/>
      <c r="W39" s="2"/>
      <c r="X39" s="2"/>
      <c r="Y39" s="2"/>
      <c r="Z39" s="2"/>
    </row>
    <row r="40" ht="15.75" customHeight="1">
      <c r="A40" s="1" t="s">
        <v>569</v>
      </c>
      <c r="B40" s="1" t="s">
        <v>553</v>
      </c>
      <c r="C40" s="1" t="s">
        <v>554</v>
      </c>
      <c r="D40" s="1" t="s">
        <v>555</v>
      </c>
      <c r="E40" s="1" t="s">
        <v>424</v>
      </c>
      <c r="F40" s="1" t="s">
        <v>556</v>
      </c>
      <c r="G40" s="1" t="s">
        <v>557</v>
      </c>
      <c r="H40" s="1" t="s">
        <v>558</v>
      </c>
      <c r="I40" s="1" t="s">
        <v>435</v>
      </c>
      <c r="J40" s="1" t="s">
        <v>559</v>
      </c>
      <c r="K40" s="1" t="s">
        <v>560</v>
      </c>
      <c r="L40" s="2"/>
      <c r="M40" s="2"/>
      <c r="N40" s="2"/>
      <c r="O40" s="2"/>
      <c r="P40" s="2"/>
      <c r="Q40" s="2"/>
      <c r="R40" s="2"/>
      <c r="S40" s="2"/>
      <c r="T40" s="2"/>
      <c r="U40" s="2"/>
      <c r="V40" s="2"/>
      <c r="W40" s="2"/>
      <c r="X40" s="2"/>
      <c r="Y40" s="2"/>
      <c r="Z40" s="2"/>
    </row>
    <row r="41" ht="15.75" customHeight="1">
      <c r="A41" s="1" t="s">
        <v>570</v>
      </c>
      <c r="B41" s="1" t="s">
        <v>562</v>
      </c>
      <c r="C41" s="1" t="s">
        <v>563</v>
      </c>
      <c r="D41" s="1" t="s">
        <v>532</v>
      </c>
      <c r="E41" s="1" t="s">
        <v>564</v>
      </c>
      <c r="F41" s="1" t="s">
        <v>565</v>
      </c>
      <c r="G41" s="1" t="s">
        <v>566</v>
      </c>
      <c r="H41" s="1" t="s">
        <v>183</v>
      </c>
      <c r="I41" s="1" t="s">
        <v>275</v>
      </c>
      <c r="J41" s="1" t="s">
        <v>567</v>
      </c>
      <c r="K41" s="1" t="s">
        <v>568</v>
      </c>
      <c r="L41" s="2"/>
      <c r="M41" s="2"/>
      <c r="N41" s="2"/>
      <c r="O41" s="2"/>
      <c r="P41" s="2"/>
      <c r="Q41" s="2"/>
      <c r="R41" s="2"/>
      <c r="S41" s="2"/>
      <c r="T41" s="2"/>
      <c r="U41" s="2"/>
      <c r="V41" s="2"/>
      <c r="W41" s="2"/>
      <c r="X41" s="2"/>
      <c r="Y41" s="2"/>
      <c r="Z41" s="2"/>
    </row>
    <row r="42" ht="15.75" customHeight="1">
      <c r="A42" s="1" t="s">
        <v>571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572</v>
      </c>
      <c r="B43" s="1" t="s">
        <v>573</v>
      </c>
      <c r="C43" s="1" t="s">
        <v>574</v>
      </c>
      <c r="D43" s="1" t="s">
        <v>575</v>
      </c>
      <c r="E43" s="1" t="s">
        <v>576</v>
      </c>
      <c r="F43" s="1" t="s">
        <v>577</v>
      </c>
      <c r="G43" s="1" t="s">
        <v>578</v>
      </c>
      <c r="H43" s="1" t="s">
        <v>579</v>
      </c>
      <c r="I43" s="1" t="s">
        <v>325</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1" t="s">
        <v>594</v>
      </c>
      <c r="C45" s="1" t="s">
        <v>595</v>
      </c>
      <c r="D45" s="1" t="s">
        <v>596</v>
      </c>
      <c r="E45" s="1" t="s">
        <v>597</v>
      </c>
      <c r="F45" s="1" t="s">
        <v>336</v>
      </c>
      <c r="G45" s="1" t="s">
        <v>598</v>
      </c>
      <c r="H45" s="1" t="s">
        <v>599</v>
      </c>
      <c r="I45" s="1" t="s">
        <v>600</v>
      </c>
      <c r="J45" s="1" t="s">
        <v>601</v>
      </c>
      <c r="K45" s="1" t="s">
        <v>602</v>
      </c>
      <c r="L45" s="2"/>
      <c r="M45" s="2"/>
      <c r="N45" s="2"/>
      <c r="O45" s="2"/>
      <c r="P45" s="2"/>
      <c r="Q45" s="2"/>
      <c r="R45" s="2"/>
      <c r="S45" s="2"/>
      <c r="T45" s="2"/>
      <c r="U45" s="2"/>
      <c r="V45" s="2"/>
      <c r="W45" s="2"/>
      <c r="X45" s="2"/>
      <c r="Y45" s="2"/>
      <c r="Z45" s="2"/>
    </row>
    <row r="46" ht="15.75" customHeight="1">
      <c r="A46" s="1" t="s">
        <v>603</v>
      </c>
      <c r="B46" s="1" t="s">
        <v>199</v>
      </c>
      <c r="C46" s="1" t="s">
        <v>604</v>
      </c>
      <c r="D46" s="1" t="s">
        <v>605</v>
      </c>
      <c r="E46" s="1">
        <v>0.0</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199</v>
      </c>
      <c r="C47" s="1" t="s">
        <v>604</v>
      </c>
      <c r="D47" s="1" t="s">
        <v>605</v>
      </c>
      <c r="E47" s="1">
        <v>0.0</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v>0.0</v>
      </c>
      <c r="F48" s="1" t="s">
        <v>617</v>
      </c>
      <c r="G48" s="1">
        <v>0.0</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v>-5.0</v>
      </c>
      <c r="H49" s="1" t="s">
        <v>628</v>
      </c>
      <c r="I49" s="1" t="s">
        <v>629</v>
      </c>
      <c r="J49" s="1" t="s">
        <v>226</v>
      </c>
      <c r="K49" s="1" t="s">
        <v>630</v>
      </c>
      <c r="L49" s="2"/>
      <c r="M49" s="2"/>
      <c r="N49" s="2"/>
      <c r="O49" s="2"/>
      <c r="P49" s="2"/>
      <c r="Q49" s="2"/>
      <c r="R49" s="2"/>
      <c r="S49" s="2"/>
      <c r="T49" s="2"/>
      <c r="U49" s="2"/>
      <c r="V49" s="2"/>
      <c r="W49" s="2"/>
      <c r="X49" s="2"/>
      <c r="Y49" s="2"/>
      <c r="Z49" s="2"/>
    </row>
    <row r="50" ht="15.75" customHeight="1">
      <c r="A50" s="1" t="s">
        <v>631</v>
      </c>
      <c r="B50" s="1" t="s">
        <v>632</v>
      </c>
      <c r="C50" s="1" t="s">
        <v>633</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v>0.0</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v>0.0</v>
      </c>
      <c r="C52" s="1">
        <v>0.0</v>
      </c>
      <c r="D52" s="1">
        <v>0.0</v>
      </c>
      <c r="E52" s="1">
        <v>0.0</v>
      </c>
      <c r="F52" s="1">
        <v>0.0</v>
      </c>
      <c r="G52" s="1">
        <v>0.0</v>
      </c>
      <c r="H52" s="1">
        <v>0.0</v>
      </c>
      <c r="I52" s="1" t="s">
        <v>653</v>
      </c>
      <c r="J52" s="1">
        <v>-12.0</v>
      </c>
      <c r="K52" s="1">
        <v>25.0</v>
      </c>
      <c r="L52" s="2"/>
      <c r="M52" s="2"/>
      <c r="N52" s="2"/>
      <c r="O52" s="2"/>
      <c r="P52" s="2"/>
      <c r="Q52" s="2"/>
      <c r="R52" s="2"/>
      <c r="S52" s="2"/>
      <c r="T52" s="2"/>
      <c r="U52" s="2"/>
      <c r="V52" s="2"/>
      <c r="W52" s="2"/>
      <c r="X52" s="2"/>
      <c r="Y52" s="2"/>
      <c r="Z52" s="2"/>
    </row>
    <row r="53" ht="15.75" customHeight="1">
      <c r="A53" s="1" t="s">
        <v>654</v>
      </c>
      <c r="B53" s="1" t="s">
        <v>655</v>
      </c>
      <c r="C53" s="1" t="s">
        <v>656</v>
      </c>
      <c r="D53" s="1" t="s">
        <v>303</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454</v>
      </c>
      <c r="F54" s="1" t="s">
        <v>668</v>
      </c>
      <c r="G54" s="1" t="s">
        <v>662</v>
      </c>
      <c r="H54" s="1" t="s">
        <v>669</v>
      </c>
      <c r="I54" s="1" t="s">
        <v>284</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676</v>
      </c>
      <c r="F55" s="1" t="s">
        <v>677</v>
      </c>
      <c r="G55" s="1" t="s">
        <v>678</v>
      </c>
      <c r="H55" s="1" t="s">
        <v>679</v>
      </c>
      <c r="I55" s="1" t="s">
        <v>680</v>
      </c>
      <c r="J55" s="1" t="s">
        <v>681</v>
      </c>
      <c r="K55" s="1" t="s">
        <v>194</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v>0.0</v>
      </c>
      <c r="H57" s="1" t="s">
        <v>699</v>
      </c>
      <c r="I57" s="1" t="s">
        <v>700</v>
      </c>
      <c r="J57" s="1">
        <v>-33.0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v>150.0</v>
      </c>
      <c r="C60" s="1">
        <v>62.0</v>
      </c>
      <c r="D60" s="1" t="s">
        <v>725</v>
      </c>
      <c r="E60" s="1" t="s">
        <v>453</v>
      </c>
      <c r="F60" s="1" t="s">
        <v>453</v>
      </c>
      <c r="G60" s="1" t="s">
        <v>453</v>
      </c>
      <c r="H60" s="1" t="s">
        <v>453</v>
      </c>
      <c r="I60" s="1" t="s">
        <v>453</v>
      </c>
      <c r="J60" s="1" t="s">
        <v>453</v>
      </c>
      <c r="K60" s="1" t="s">
        <v>726</v>
      </c>
      <c r="L60" s="2"/>
      <c r="M60" s="2"/>
      <c r="N60" s="2"/>
      <c r="O60" s="2"/>
      <c r="P60" s="2"/>
      <c r="Q60" s="2"/>
      <c r="R60" s="2"/>
      <c r="S60" s="2"/>
      <c r="T60" s="2"/>
      <c r="U60" s="2"/>
      <c r="V60" s="2"/>
      <c r="W60" s="2"/>
      <c r="X60" s="2"/>
      <c r="Y60" s="2"/>
      <c r="Z60" s="2"/>
    </row>
    <row r="61" ht="15.75" customHeight="1">
      <c r="A61" s="1" t="s">
        <v>727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t="s">
        <v>729</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175</v>
      </c>
      <c r="G63" s="1" t="s">
        <v>743</v>
      </c>
      <c r="H63" s="1" t="s">
        <v>744</v>
      </c>
      <c r="I63" s="1" t="s">
        <v>745</v>
      </c>
      <c r="J63" s="1" t="s">
        <v>746</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t="s">
        <v>751</v>
      </c>
      <c r="E64" s="1" t="s">
        <v>752</v>
      </c>
      <c r="F64" s="1" t="s">
        <v>753</v>
      </c>
      <c r="G64" s="1" t="s">
        <v>754</v>
      </c>
      <c r="H64" s="1" t="s">
        <v>755</v>
      </c>
      <c r="I64" s="1" t="s">
        <v>756</v>
      </c>
      <c r="J64" s="1" t="s">
        <v>757</v>
      </c>
      <c r="K64" s="1" t="s">
        <v>758</v>
      </c>
      <c r="L64" s="2"/>
      <c r="M64" s="2"/>
      <c r="N64" s="2"/>
      <c r="O64" s="2"/>
      <c r="P64" s="2"/>
      <c r="Q64" s="2"/>
      <c r="R64" s="2"/>
      <c r="S64" s="2"/>
      <c r="T64" s="2"/>
      <c r="U64" s="2"/>
      <c r="V64" s="2"/>
      <c r="W64" s="2"/>
      <c r="X64" s="2"/>
      <c r="Y64" s="2"/>
      <c r="Z64" s="2"/>
    </row>
    <row r="65" ht="15.75" customHeight="1">
      <c r="A65" s="1" t="s">
        <v>759</v>
      </c>
      <c r="B65" s="1" t="s">
        <v>760</v>
      </c>
      <c r="C65" s="1" t="s">
        <v>761</v>
      </c>
      <c r="D65" s="1" t="s">
        <v>762</v>
      </c>
      <c r="E65" s="1" t="s">
        <v>763</v>
      </c>
      <c r="F65" s="1" t="s">
        <v>764</v>
      </c>
      <c r="G65" s="1" t="s">
        <v>597</v>
      </c>
      <c r="H65" s="1" t="s">
        <v>765</v>
      </c>
      <c r="I65" s="1" t="s">
        <v>766</v>
      </c>
      <c r="J65" s="1" t="s">
        <v>767</v>
      </c>
      <c r="K65" s="1" t="s">
        <v>768</v>
      </c>
      <c r="L65" s="2"/>
      <c r="M65" s="2"/>
      <c r="N65" s="2"/>
      <c r="O65" s="2"/>
      <c r="P65" s="2"/>
      <c r="Q65" s="2"/>
      <c r="R65" s="2"/>
      <c r="S65" s="2"/>
      <c r="T65" s="2"/>
      <c r="U65" s="2"/>
      <c r="V65" s="2"/>
      <c r="W65" s="2"/>
      <c r="X65" s="2"/>
      <c r="Y65" s="2"/>
      <c r="Z65" s="2"/>
    </row>
    <row r="66" ht="15.75" customHeight="1">
      <c r="A66" s="1" t="s">
        <v>769</v>
      </c>
      <c r="B66" s="1" t="s">
        <v>760</v>
      </c>
      <c r="C66" s="1" t="s">
        <v>761</v>
      </c>
      <c r="D66" s="1" t="s">
        <v>762</v>
      </c>
      <c r="E66" s="1" t="s">
        <v>763</v>
      </c>
      <c r="F66" s="1" t="s">
        <v>764</v>
      </c>
      <c r="G66" s="1" t="s">
        <v>597</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v>0.0</v>
      </c>
      <c r="I68" s="1" t="s">
        <v>788</v>
      </c>
      <c r="J68" s="1" t="s">
        <v>789</v>
      </c>
      <c r="K68" s="1" t="s">
        <v>790</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245</v>
      </c>
      <c r="H69" s="1" t="s">
        <v>797</v>
      </c>
      <c r="I69" s="1" t="s">
        <v>798</v>
      </c>
      <c r="J69" s="1" t="s">
        <v>799</v>
      </c>
      <c r="K69" s="1" t="s">
        <v>800</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v>0.0</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v>0.0</v>
      </c>
      <c r="C71" s="1">
        <v>0.0</v>
      </c>
      <c r="D71" s="1">
        <v>0.0</v>
      </c>
      <c r="E71" s="1">
        <v>0.0</v>
      </c>
      <c r="F71" s="1">
        <v>0.0</v>
      </c>
      <c r="G71" s="1">
        <v>0.0</v>
      </c>
      <c r="H71" s="1">
        <v>0.0</v>
      </c>
      <c r="I71" s="1">
        <v>0.0</v>
      </c>
      <c r="J71" s="1" t="s">
        <v>812</v>
      </c>
      <c r="K71" s="1" t="s">
        <v>547</v>
      </c>
      <c r="L71" s="2"/>
      <c r="M71" s="2"/>
      <c r="N71" s="2"/>
      <c r="O71" s="2"/>
      <c r="P71" s="2"/>
      <c r="Q71" s="2"/>
      <c r="R71" s="2"/>
      <c r="S71" s="2"/>
      <c r="T71" s="2"/>
      <c r="U71" s="2"/>
      <c r="V71" s="2"/>
      <c r="W71" s="2"/>
      <c r="X71" s="2"/>
      <c r="Y71" s="2"/>
      <c r="Z71" s="2"/>
    </row>
    <row r="72" ht="15.75" customHeight="1">
      <c r="A72" s="1" t="s">
        <v>813</v>
      </c>
      <c r="B72" s="1" t="s">
        <v>814</v>
      </c>
      <c r="C72" s="1" t="s">
        <v>815</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t="s">
        <v>825</v>
      </c>
      <c r="C73" s="1" t="s">
        <v>826</v>
      </c>
      <c r="D73" s="1" t="s">
        <v>827</v>
      </c>
      <c r="E73" s="1" t="s">
        <v>828</v>
      </c>
      <c r="F73" s="1" t="s">
        <v>829</v>
      </c>
      <c r="G73" s="1" t="s">
        <v>830</v>
      </c>
      <c r="H73" s="1" t="s">
        <v>831</v>
      </c>
      <c r="I73" s="1" t="s">
        <v>832</v>
      </c>
      <c r="J73" s="1" t="s">
        <v>833</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454</v>
      </c>
      <c r="H74" s="1" t="s">
        <v>841</v>
      </c>
      <c r="I74" s="1" t="s">
        <v>359</v>
      </c>
      <c r="J74" s="1" t="s">
        <v>842</v>
      </c>
      <c r="K74" s="1" t="s">
        <v>843</v>
      </c>
      <c r="L74" s="2"/>
      <c r="M74" s="2"/>
      <c r="N74" s="2"/>
      <c r="O74" s="2"/>
      <c r="P74" s="2"/>
      <c r="Q74" s="2"/>
      <c r="R74" s="2"/>
      <c r="S74" s="2"/>
      <c r="T74" s="2"/>
      <c r="U74" s="2"/>
      <c r="V74" s="2"/>
      <c r="W74" s="2"/>
      <c r="X74" s="2"/>
      <c r="Y74" s="2"/>
      <c r="Z74" s="2"/>
    </row>
    <row r="75" ht="15.75" customHeight="1">
      <c r="A75" s="1" t="s">
        <v>844</v>
      </c>
      <c r="B75" s="1" t="s">
        <v>426</v>
      </c>
      <c r="C75" s="1" t="s">
        <v>845</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328</v>
      </c>
      <c r="C76" s="1" t="s">
        <v>855</v>
      </c>
      <c r="D76" s="1" t="s">
        <v>856</v>
      </c>
      <c r="E76" s="1" t="s">
        <v>857</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563</v>
      </c>
      <c r="C77" s="1" t="s">
        <v>865</v>
      </c>
      <c r="D77" s="1" t="s">
        <v>866</v>
      </c>
      <c r="E77" s="1" t="s">
        <v>867</v>
      </c>
      <c r="F77" s="1" t="s">
        <v>868</v>
      </c>
      <c r="G77" s="1" t="s">
        <v>869</v>
      </c>
      <c r="H77" s="1" t="s">
        <v>870</v>
      </c>
      <c r="I77" s="1" t="s">
        <v>871</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v>0.0</v>
      </c>
      <c r="C79" s="1" t="s">
        <v>886</v>
      </c>
      <c r="D79" s="1">
        <v>60.0</v>
      </c>
      <c r="E79" s="1" t="s">
        <v>887</v>
      </c>
      <c r="F79" s="1" t="s">
        <v>453</v>
      </c>
      <c r="G79" s="1" t="s">
        <v>453</v>
      </c>
      <c r="H79" s="1" t="s">
        <v>453</v>
      </c>
      <c r="I79" s="1" t="s">
        <v>453</v>
      </c>
      <c r="J79" s="1" t="s">
        <v>453</v>
      </c>
      <c r="K79" s="1" t="s">
        <v>888</v>
      </c>
      <c r="L79" s="2"/>
      <c r="M79" s="2"/>
      <c r="N79" s="2"/>
      <c r="O79" s="2"/>
      <c r="P79" s="2"/>
      <c r="Q79" s="2"/>
      <c r="R79" s="2"/>
      <c r="S79" s="2"/>
      <c r="T79" s="2"/>
      <c r="U79" s="2"/>
      <c r="V79" s="2"/>
      <c r="W79" s="2"/>
      <c r="X79" s="2"/>
      <c r="Y79" s="2"/>
      <c r="Z79" s="2"/>
    </row>
    <row r="80" ht="15.75" customHeight="1">
      <c r="A80" s="1" t="s">
        <v>889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890</v>
      </c>
      <c r="B81" s="1" t="s">
        <v>891</v>
      </c>
      <c r="C81" s="1" t="s">
        <v>892</v>
      </c>
      <c r="D81" s="1" t="s">
        <v>893</v>
      </c>
      <c r="E81" s="1" t="s">
        <v>894</v>
      </c>
      <c r="F81" s="1" t="s">
        <v>895</v>
      </c>
      <c r="G81" s="1" t="s">
        <v>896</v>
      </c>
      <c r="H81" s="1" t="s">
        <v>897</v>
      </c>
      <c r="I81" s="1" t="s">
        <v>898</v>
      </c>
      <c r="J81" s="1" t="s">
        <v>899</v>
      </c>
      <c r="K81" s="1" t="s">
        <v>900</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391</v>
      </c>
      <c r="C83" s="1" t="s">
        <v>913</v>
      </c>
      <c r="D83" s="1" t="s">
        <v>914</v>
      </c>
      <c r="E83" s="1" t="s">
        <v>915</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1" t="s">
        <v>923</v>
      </c>
      <c r="C85" s="1" t="s">
        <v>924</v>
      </c>
      <c r="D85" s="1" t="s">
        <v>925</v>
      </c>
      <c r="E85" s="1" t="s">
        <v>926</v>
      </c>
      <c r="F85" s="1" t="s">
        <v>927</v>
      </c>
      <c r="G85" s="1" t="s">
        <v>928</v>
      </c>
      <c r="H85" s="1" t="s">
        <v>929</v>
      </c>
      <c r="I85" s="1" t="s">
        <v>930</v>
      </c>
      <c r="J85" s="1" t="s">
        <v>931</v>
      </c>
      <c r="K85" s="1" t="s">
        <v>932</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940</v>
      </c>
      <c r="H86" s="1" t="s">
        <v>941</v>
      </c>
      <c r="I86" s="1" t="s">
        <v>942</v>
      </c>
      <c r="J86" s="1" t="s">
        <v>943</v>
      </c>
      <c r="K86" s="1" t="s">
        <v>944</v>
      </c>
      <c r="L86" s="2"/>
      <c r="M86" s="2"/>
      <c r="N86" s="2"/>
      <c r="O86" s="2"/>
      <c r="P86" s="2"/>
      <c r="Q86" s="2"/>
      <c r="R86" s="2"/>
      <c r="S86" s="2"/>
      <c r="T86" s="2"/>
      <c r="U86" s="2"/>
      <c r="V86" s="2"/>
      <c r="W86" s="2"/>
      <c r="X86" s="2"/>
      <c r="Y86" s="2"/>
      <c r="Z86" s="2"/>
    </row>
    <row r="87" ht="15.75" customHeight="1">
      <c r="A87" s="1" t="s">
        <v>945</v>
      </c>
      <c r="B87" s="1" t="s">
        <v>927</v>
      </c>
      <c r="C87" s="1" t="s">
        <v>946</v>
      </c>
      <c r="D87" s="1" t="s">
        <v>947</v>
      </c>
      <c r="E87" s="1" t="s">
        <v>948</v>
      </c>
      <c r="F87" s="1" t="s">
        <v>949</v>
      </c>
      <c r="G87" s="1" t="s">
        <v>950</v>
      </c>
      <c r="H87" s="1" t="s">
        <v>951</v>
      </c>
      <c r="I87" s="1">
        <v>0.0</v>
      </c>
      <c r="J87" s="1" t="s">
        <v>952</v>
      </c>
      <c r="K87" s="1" t="s">
        <v>953</v>
      </c>
      <c r="L87" s="2"/>
      <c r="M87" s="2"/>
      <c r="N87" s="2"/>
      <c r="O87" s="2"/>
      <c r="P87" s="2"/>
      <c r="Q87" s="2"/>
      <c r="R87" s="2"/>
      <c r="S87" s="2"/>
      <c r="T87" s="2"/>
      <c r="U87" s="2"/>
      <c r="V87" s="2"/>
      <c r="W87" s="2"/>
      <c r="X87" s="2"/>
      <c r="Y87" s="2"/>
      <c r="Z87" s="2"/>
    </row>
    <row r="88" ht="15.75" customHeight="1">
      <c r="A88" s="1" t="s">
        <v>954</v>
      </c>
      <c r="B88" s="1" t="s">
        <v>955</v>
      </c>
      <c r="C88" s="1" t="s">
        <v>956</v>
      </c>
      <c r="D88" s="1" t="s">
        <v>957</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587</v>
      </c>
      <c r="D89" s="1" t="s">
        <v>967</v>
      </c>
      <c r="E89" s="1" t="s">
        <v>968</v>
      </c>
      <c r="F89" s="1" t="s">
        <v>969</v>
      </c>
      <c r="G89" s="1" t="s">
        <v>970</v>
      </c>
      <c r="H89" s="1" t="s">
        <v>175</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v>0.0</v>
      </c>
      <c r="C90" s="1">
        <v>0.0</v>
      </c>
      <c r="D90" s="1">
        <v>0.0</v>
      </c>
      <c r="E90" s="1">
        <v>0.0</v>
      </c>
      <c r="F90" s="1">
        <v>0.0</v>
      </c>
      <c r="G90" s="1">
        <v>0.0</v>
      </c>
      <c r="H90" s="1">
        <v>0.0</v>
      </c>
      <c r="I90" s="1">
        <v>0.0</v>
      </c>
      <c r="J90" s="1">
        <v>0.0</v>
      </c>
      <c r="K90" s="1" t="s">
        <v>975</v>
      </c>
      <c r="L90" s="2"/>
      <c r="M90" s="2"/>
      <c r="N90" s="2"/>
      <c r="O90" s="2"/>
      <c r="P90" s="2"/>
      <c r="Q90" s="2"/>
      <c r="R90" s="2"/>
      <c r="S90" s="2"/>
      <c r="T90" s="2"/>
      <c r="U90" s="2"/>
      <c r="V90" s="2"/>
      <c r="W90" s="2"/>
      <c r="X90" s="2"/>
      <c r="Y90" s="2"/>
      <c r="Z90" s="2"/>
    </row>
    <row r="91" ht="15.75" customHeight="1">
      <c r="A91" s="1" t="s">
        <v>976</v>
      </c>
      <c r="B91" s="1" t="s">
        <v>977</v>
      </c>
      <c r="C91" s="1" t="s">
        <v>978</v>
      </c>
      <c r="D91" s="1" t="s">
        <v>979</v>
      </c>
      <c r="E91" s="1" t="s">
        <v>980</v>
      </c>
      <c r="F91" s="1" t="s">
        <v>402</v>
      </c>
      <c r="G91" s="1" t="s">
        <v>981</v>
      </c>
      <c r="H91" s="1" t="s">
        <v>982</v>
      </c>
      <c r="I91" s="1" t="s">
        <v>287</v>
      </c>
      <c r="J91" s="1" t="s">
        <v>983</v>
      </c>
      <c r="K91" s="1" t="s">
        <v>984</v>
      </c>
      <c r="L91" s="2"/>
      <c r="M91" s="2"/>
      <c r="N91" s="2"/>
      <c r="O91" s="2"/>
      <c r="P91" s="2"/>
      <c r="Q91" s="2"/>
      <c r="R91" s="2"/>
      <c r="S91" s="2"/>
      <c r="T91" s="2"/>
      <c r="U91" s="2"/>
      <c r="V91" s="2"/>
      <c r="W91" s="2"/>
      <c r="X91" s="2"/>
      <c r="Y91" s="2"/>
      <c r="Z91" s="2"/>
    </row>
    <row r="92" ht="15.75" customHeight="1">
      <c r="A92" s="1" t="s">
        <v>985</v>
      </c>
      <c r="B92" s="1" t="s">
        <v>986</v>
      </c>
      <c r="C92" s="1" t="s">
        <v>576</v>
      </c>
      <c r="D92" s="1" t="s">
        <v>987</v>
      </c>
      <c r="E92" s="1" t="s">
        <v>988</v>
      </c>
      <c r="F92" s="1" t="s">
        <v>989</v>
      </c>
      <c r="G92" s="1" t="s">
        <v>990</v>
      </c>
      <c r="H92" s="1" t="s">
        <v>991</v>
      </c>
      <c r="I92" s="1" t="s">
        <v>294</v>
      </c>
      <c r="J92" s="1" t="s">
        <v>414</v>
      </c>
      <c r="K92" s="1" t="s">
        <v>992</v>
      </c>
      <c r="L92" s="2"/>
      <c r="M92" s="2"/>
      <c r="N92" s="2"/>
      <c r="O92" s="2"/>
      <c r="P92" s="2"/>
      <c r="Q92" s="2"/>
      <c r="R92" s="2"/>
      <c r="S92" s="2"/>
      <c r="T92" s="2"/>
      <c r="U92" s="2"/>
      <c r="V92" s="2"/>
      <c r="W92" s="2"/>
      <c r="X92" s="2"/>
      <c r="Y92" s="2"/>
      <c r="Z92" s="2"/>
    </row>
    <row r="93" ht="15.75" customHeight="1">
      <c r="A93" s="1" t="s">
        <v>993</v>
      </c>
      <c r="B93" s="1" t="s">
        <v>994</v>
      </c>
      <c r="C93" s="1" t="s">
        <v>995</v>
      </c>
      <c r="D93" s="1" t="s">
        <v>996</v>
      </c>
      <c r="E93" s="1" t="s">
        <v>997</v>
      </c>
      <c r="F93" s="1" t="s">
        <v>998</v>
      </c>
      <c r="G93" s="1" t="s">
        <v>999</v>
      </c>
      <c r="H93" s="1" t="s">
        <v>270</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t="s">
        <v>994</v>
      </c>
      <c r="C94" s="1" t="s">
        <v>1004</v>
      </c>
      <c r="D94" s="1" t="s">
        <v>1005</v>
      </c>
      <c r="E94" s="1" t="s">
        <v>838</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1019</v>
      </c>
      <c r="I95" s="1" t="s">
        <v>1020</v>
      </c>
      <c r="J95" s="1" t="s">
        <v>478</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1034</v>
      </c>
      <c r="C97" s="1" t="s">
        <v>1035</v>
      </c>
      <c r="D97" s="1" t="s">
        <v>1036</v>
      </c>
      <c r="E97" s="1" t="s">
        <v>1037</v>
      </c>
      <c r="F97" s="1" t="s">
        <v>1038</v>
      </c>
      <c r="G97" s="1" t="s">
        <v>1039</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v>0.0</v>
      </c>
      <c r="C98" s="1">
        <v>0.0</v>
      </c>
      <c r="D98" s="1" t="s">
        <v>1045</v>
      </c>
      <c r="E98" s="1" t="s">
        <v>1046</v>
      </c>
      <c r="F98" s="1" t="s">
        <v>1047</v>
      </c>
      <c r="G98" s="1" t="s">
        <v>453</v>
      </c>
      <c r="H98" s="1" t="s">
        <v>453</v>
      </c>
      <c r="I98" s="1" t="s">
        <v>453</v>
      </c>
      <c r="J98" s="1" t="s">
        <v>453</v>
      </c>
      <c r="K98" s="1" t="s">
        <v>898</v>
      </c>
      <c r="L98" s="2"/>
      <c r="M98" s="2"/>
      <c r="N98" s="2"/>
      <c r="O98" s="2"/>
      <c r="P98" s="2"/>
      <c r="Q98" s="2"/>
      <c r="R98" s="2"/>
      <c r="S98" s="2"/>
      <c r="T98" s="2"/>
      <c r="U98" s="2"/>
      <c r="V98" s="2"/>
      <c r="W98" s="2"/>
      <c r="X98" s="2"/>
      <c r="Y98" s="2"/>
      <c r="Z98" s="2"/>
    </row>
    <row r="99" ht="15.75" customHeight="1">
      <c r="A99" s="1" t="s">
        <v>1048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1049</v>
      </c>
      <c r="B100" s="1" t="s">
        <v>1050</v>
      </c>
      <c r="C100" s="1" t="s">
        <v>1051</v>
      </c>
      <c r="D100" s="1" t="s">
        <v>1052</v>
      </c>
      <c r="E100" s="1" t="s">
        <v>1053</v>
      </c>
      <c r="F100" s="1" t="s">
        <v>180</v>
      </c>
      <c r="G100" s="1" t="s">
        <v>1054</v>
      </c>
      <c r="H100" s="1" t="s">
        <v>1055</v>
      </c>
      <c r="I100" s="1" t="s">
        <v>734</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t="s">
        <v>1059</v>
      </c>
      <c r="C101" s="1" t="s">
        <v>1060</v>
      </c>
      <c r="D101" s="1" t="s">
        <v>1061</v>
      </c>
      <c r="E101" s="1" t="s">
        <v>1062</v>
      </c>
      <c r="F101" s="1" t="s">
        <v>1063</v>
      </c>
      <c r="G101" s="1" t="s">
        <v>1064</v>
      </c>
      <c r="H101" s="1" t="s">
        <v>1065</v>
      </c>
      <c r="I101" s="1" t="s">
        <v>1066</v>
      </c>
      <c r="J101" s="1" t="s">
        <v>1067</v>
      </c>
      <c r="K101" s="1" t="s">
        <v>1068</v>
      </c>
      <c r="L101" s="2"/>
      <c r="M101" s="2"/>
      <c r="N101" s="2"/>
      <c r="O101" s="2"/>
      <c r="P101" s="2"/>
      <c r="Q101" s="2"/>
      <c r="R101" s="2"/>
      <c r="S101" s="2"/>
      <c r="T101" s="2"/>
      <c r="U101" s="2"/>
      <c r="V101" s="2"/>
      <c r="W101" s="2"/>
      <c r="X101" s="2"/>
      <c r="Y101" s="2"/>
      <c r="Z101" s="2"/>
    </row>
    <row r="102" ht="15.75" customHeight="1">
      <c r="A102" s="1" t="s">
        <v>1069</v>
      </c>
      <c r="B102" s="1" t="s">
        <v>594</v>
      </c>
      <c r="C102" s="1" t="s">
        <v>1070</v>
      </c>
      <c r="D102" s="1" t="s">
        <v>1071</v>
      </c>
      <c r="E102" s="1" t="s">
        <v>1072</v>
      </c>
      <c r="F102" s="1" t="s">
        <v>1073</v>
      </c>
      <c r="G102" s="1" t="s">
        <v>1074</v>
      </c>
      <c r="H102" s="1" t="s">
        <v>1075</v>
      </c>
      <c r="I102" s="1" t="s">
        <v>1076</v>
      </c>
      <c r="J102" s="1" t="s">
        <v>1077</v>
      </c>
      <c r="K102" s="1" t="s">
        <v>1078</v>
      </c>
      <c r="L102" s="2"/>
      <c r="M102" s="2"/>
      <c r="N102" s="2"/>
      <c r="O102" s="2"/>
      <c r="P102" s="2"/>
      <c r="Q102" s="2"/>
      <c r="R102" s="2"/>
      <c r="S102" s="2"/>
      <c r="T102" s="2"/>
      <c r="U102" s="2"/>
      <c r="V102" s="2"/>
      <c r="W102" s="2"/>
      <c r="X102" s="2"/>
      <c r="Y102" s="2"/>
      <c r="Z102" s="2"/>
    </row>
    <row r="103" ht="15.75" customHeight="1">
      <c r="A103" s="1" t="s">
        <v>1079</v>
      </c>
      <c r="B103" s="1" t="s">
        <v>1080</v>
      </c>
      <c r="C103" s="1" t="s">
        <v>1081</v>
      </c>
      <c r="D103" s="1" t="s">
        <v>1082</v>
      </c>
      <c r="E103" s="1" t="s">
        <v>1083</v>
      </c>
      <c r="F103" s="1" t="s">
        <v>1084</v>
      </c>
      <c r="G103" s="1" t="s">
        <v>1085</v>
      </c>
      <c r="H103" s="1" t="s">
        <v>380</v>
      </c>
      <c r="I103" s="1" t="s">
        <v>1086</v>
      </c>
      <c r="J103" s="1" t="s">
        <v>1087</v>
      </c>
      <c r="K103" s="1" t="s">
        <v>1088</v>
      </c>
      <c r="L103" s="2"/>
      <c r="M103" s="2"/>
      <c r="N103" s="2"/>
      <c r="O103" s="2"/>
      <c r="P103" s="2"/>
      <c r="Q103" s="2"/>
      <c r="R103" s="2"/>
      <c r="S103" s="2"/>
      <c r="T103" s="2"/>
      <c r="U103" s="2"/>
      <c r="V103" s="2"/>
      <c r="W103" s="2"/>
      <c r="X103" s="2"/>
      <c r="Y103" s="2"/>
      <c r="Z103" s="2"/>
    </row>
    <row r="104" ht="15.75" customHeight="1">
      <c r="A104" s="1" t="s">
        <v>1089</v>
      </c>
      <c r="B104" s="1" t="s">
        <v>1080</v>
      </c>
      <c r="C104" s="1" t="s">
        <v>1081</v>
      </c>
      <c r="D104" s="1" t="s">
        <v>1082</v>
      </c>
      <c r="E104" s="1" t="s">
        <v>1083</v>
      </c>
      <c r="F104" s="1" t="s">
        <v>1084</v>
      </c>
      <c r="G104" s="1" t="s">
        <v>1085</v>
      </c>
      <c r="H104" s="1" t="s">
        <v>380</v>
      </c>
      <c r="I104" s="1" t="s">
        <v>1086</v>
      </c>
      <c r="J104" s="1" t="s">
        <v>1087</v>
      </c>
      <c r="K104" s="1" t="s">
        <v>1088</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653</v>
      </c>
      <c r="F105" s="1" t="s">
        <v>1094</v>
      </c>
      <c r="G105" s="1" t="s">
        <v>1095</v>
      </c>
      <c r="H105" s="1" t="s">
        <v>1096</v>
      </c>
      <c r="I105" s="1" t="s">
        <v>1097</v>
      </c>
      <c r="J105" s="1" t="s">
        <v>1098</v>
      </c>
      <c r="K105" s="1" t="s">
        <v>1099</v>
      </c>
      <c r="L105" s="2"/>
      <c r="M105" s="2"/>
      <c r="N105" s="2"/>
      <c r="O105" s="2"/>
      <c r="P105" s="2"/>
      <c r="Q105" s="2"/>
      <c r="R105" s="2"/>
      <c r="S105" s="2"/>
      <c r="T105" s="2"/>
      <c r="U105" s="2"/>
      <c r="V105" s="2"/>
      <c r="W105" s="2"/>
      <c r="X105" s="2"/>
      <c r="Y105" s="2"/>
      <c r="Z105" s="2"/>
    </row>
    <row r="106" ht="15.75" customHeight="1">
      <c r="A106" s="1" t="s">
        <v>1100</v>
      </c>
      <c r="B106" s="1" t="s">
        <v>1101</v>
      </c>
      <c r="C106" s="1" t="s">
        <v>1102</v>
      </c>
      <c r="D106" s="1" t="s">
        <v>1103</v>
      </c>
      <c r="E106" s="1" t="s">
        <v>1104</v>
      </c>
      <c r="F106" s="1" t="s">
        <v>1105</v>
      </c>
      <c r="G106" s="1" t="s">
        <v>1106</v>
      </c>
      <c r="H106" s="1" t="s">
        <v>1107</v>
      </c>
      <c r="I106" s="1" t="s">
        <v>1108</v>
      </c>
      <c r="J106" s="1" t="s">
        <v>1109</v>
      </c>
      <c r="K106" s="1" t="s">
        <v>1110</v>
      </c>
      <c r="L106" s="2"/>
      <c r="M106" s="2"/>
      <c r="N106" s="2"/>
      <c r="O106" s="2"/>
      <c r="P106" s="2"/>
      <c r="Q106" s="2"/>
      <c r="R106" s="2"/>
      <c r="S106" s="2"/>
      <c r="T106" s="2"/>
      <c r="U106" s="2"/>
      <c r="V106" s="2"/>
      <c r="W106" s="2"/>
      <c r="X106" s="2"/>
      <c r="Y106" s="2"/>
      <c r="Z106" s="2"/>
    </row>
    <row r="107" ht="15.75" customHeight="1">
      <c r="A107" s="1" t="s">
        <v>1111</v>
      </c>
      <c r="B107" s="1" t="s">
        <v>1112</v>
      </c>
      <c r="C107" s="1" t="s">
        <v>278</v>
      </c>
      <c r="D107" s="1" t="s">
        <v>1113</v>
      </c>
      <c r="E107" s="1" t="s">
        <v>1114</v>
      </c>
      <c r="F107" s="1" t="s">
        <v>1115</v>
      </c>
      <c r="G107" s="1" t="s">
        <v>1116</v>
      </c>
      <c r="H107" s="1" t="s">
        <v>913</v>
      </c>
      <c r="I107" s="1" t="s">
        <v>1117</v>
      </c>
      <c r="J107" s="1" t="s">
        <v>1118</v>
      </c>
      <c r="K107" s="1" t="s">
        <v>1119</v>
      </c>
      <c r="L107" s="2"/>
      <c r="M107" s="2"/>
      <c r="N107" s="2"/>
      <c r="O107" s="2"/>
      <c r="P107" s="2"/>
      <c r="Q107" s="2"/>
      <c r="R107" s="2"/>
      <c r="S107" s="2"/>
      <c r="T107" s="2"/>
      <c r="U107" s="2"/>
      <c r="V107" s="2"/>
      <c r="W107" s="2"/>
      <c r="X107" s="2"/>
      <c r="Y107" s="2"/>
      <c r="Z107" s="2"/>
    </row>
    <row r="108" ht="15.75" customHeight="1">
      <c r="A108" s="1" t="s">
        <v>1120</v>
      </c>
      <c r="B108" s="1" t="s">
        <v>1121</v>
      </c>
      <c r="C108" s="1" t="s">
        <v>1122</v>
      </c>
      <c r="D108" s="1" t="s">
        <v>1123</v>
      </c>
      <c r="E108" s="1" t="s">
        <v>1124</v>
      </c>
      <c r="F108" s="1" t="s">
        <v>1125</v>
      </c>
      <c r="G108" s="1" t="s">
        <v>1126</v>
      </c>
      <c r="H108" s="1" t="s">
        <v>1127</v>
      </c>
      <c r="I108" s="1" t="s">
        <v>1128</v>
      </c>
      <c r="J108" s="1" t="s">
        <v>1129</v>
      </c>
      <c r="K108" s="1" t="s">
        <v>1130</v>
      </c>
      <c r="L108" s="2"/>
      <c r="M108" s="2"/>
      <c r="N108" s="2"/>
      <c r="O108" s="2"/>
      <c r="P108" s="2"/>
      <c r="Q108" s="2"/>
      <c r="R108" s="2"/>
      <c r="S108" s="2"/>
      <c r="T108" s="2"/>
      <c r="U108" s="2"/>
      <c r="V108" s="2"/>
      <c r="W108" s="2"/>
      <c r="X108" s="2"/>
      <c r="Y108" s="2"/>
      <c r="Z108" s="2"/>
    </row>
    <row r="109" ht="15.75" customHeight="1">
      <c r="A109" s="1" t="s">
        <v>1131</v>
      </c>
      <c r="B109" s="1" t="s">
        <v>1132</v>
      </c>
      <c r="C109" s="1" t="s">
        <v>573</v>
      </c>
      <c r="D109" s="1" t="s">
        <v>895</v>
      </c>
      <c r="E109" s="1" t="s">
        <v>1133</v>
      </c>
      <c r="F109" s="1" t="s">
        <v>1134</v>
      </c>
      <c r="G109" s="1" t="s">
        <v>1135</v>
      </c>
      <c r="H109" s="1" t="s">
        <v>1136</v>
      </c>
      <c r="I109" s="1" t="s">
        <v>1137</v>
      </c>
      <c r="J109" s="1" t="s">
        <v>1138</v>
      </c>
      <c r="K109" s="1" t="s">
        <v>1139</v>
      </c>
      <c r="L109" s="2"/>
      <c r="M109" s="2"/>
      <c r="N109" s="2"/>
      <c r="O109" s="2"/>
      <c r="P109" s="2"/>
      <c r="Q109" s="2"/>
      <c r="R109" s="2"/>
      <c r="S109" s="2"/>
      <c r="T109" s="2"/>
      <c r="U109" s="2"/>
      <c r="V109" s="2"/>
      <c r="W109" s="2"/>
      <c r="X109" s="2"/>
      <c r="Y109" s="2"/>
      <c r="Z109" s="2"/>
    </row>
    <row r="110" ht="15.75" customHeight="1">
      <c r="A110" s="1" t="s">
        <v>1140</v>
      </c>
      <c r="B110" s="1" t="s">
        <v>1141</v>
      </c>
      <c r="C110" s="1" t="s">
        <v>1142</v>
      </c>
      <c r="D110" s="1" t="s">
        <v>1143</v>
      </c>
      <c r="E110" s="1" t="s">
        <v>1144</v>
      </c>
      <c r="F110" s="1" t="s">
        <v>1145</v>
      </c>
      <c r="G110" s="1" t="s">
        <v>1146</v>
      </c>
      <c r="H110" s="1" t="s">
        <v>1147</v>
      </c>
      <c r="I110" s="1" t="s">
        <v>1078</v>
      </c>
      <c r="J110" s="1" t="s">
        <v>1148</v>
      </c>
      <c r="K110" s="1" t="s">
        <v>562</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1014</v>
      </c>
      <c r="F111" s="1" t="s">
        <v>1153</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t="s">
        <v>1162</v>
      </c>
      <c r="E112" s="1" t="s">
        <v>1163</v>
      </c>
      <c r="F112" s="1" t="s">
        <v>1164</v>
      </c>
      <c r="G112" s="1" t="s">
        <v>916</v>
      </c>
      <c r="H112" s="1" t="s">
        <v>1165</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1173</v>
      </c>
      <c r="F113" s="1" t="s">
        <v>1174</v>
      </c>
      <c r="G113" s="1" t="s">
        <v>1175</v>
      </c>
      <c r="H113" s="1" t="s">
        <v>1176</v>
      </c>
      <c r="I113" s="1" t="s">
        <v>1177</v>
      </c>
      <c r="J113" s="1" t="s">
        <v>670</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1182</v>
      </c>
      <c r="E114" s="1" t="s">
        <v>1183</v>
      </c>
      <c r="F114" s="1">
        <v>-37.0</v>
      </c>
      <c r="G114" s="1" t="s">
        <v>1184</v>
      </c>
      <c r="H114" s="1" t="s">
        <v>1185</v>
      </c>
      <c r="I114" s="1" t="s">
        <v>1186</v>
      </c>
      <c r="J114" s="1" t="s">
        <v>1187</v>
      </c>
      <c r="K114" s="1" t="s">
        <v>1188</v>
      </c>
      <c r="L114" s="2"/>
      <c r="M114" s="2"/>
      <c r="N114" s="2"/>
      <c r="O114" s="2"/>
      <c r="P114" s="2"/>
      <c r="Q114" s="2"/>
      <c r="R114" s="2"/>
      <c r="S114" s="2"/>
      <c r="T114" s="2"/>
      <c r="U114" s="2"/>
      <c r="V114" s="2"/>
      <c r="W114" s="2"/>
      <c r="X114" s="2"/>
      <c r="Y114" s="2"/>
      <c r="Z114" s="2"/>
    </row>
    <row r="115" ht="15.75" customHeight="1">
      <c r="A115" s="1" t="s">
        <v>1189</v>
      </c>
      <c r="B115" s="1" t="s">
        <v>1190</v>
      </c>
      <c r="C115" s="1" t="s">
        <v>1191</v>
      </c>
      <c r="D115" s="1" t="s">
        <v>1192</v>
      </c>
      <c r="E115" s="1" t="s">
        <v>1193</v>
      </c>
      <c r="F115" s="1" t="s">
        <v>1194</v>
      </c>
      <c r="G115" s="1" t="s">
        <v>1195</v>
      </c>
      <c r="H115" s="1" t="s">
        <v>1196</v>
      </c>
      <c r="I115" s="1" t="s">
        <v>1197</v>
      </c>
      <c r="J115" s="1" t="s">
        <v>1198</v>
      </c>
      <c r="K115" s="1" t="s">
        <v>1199</v>
      </c>
      <c r="L115" s="2"/>
      <c r="M115" s="2"/>
      <c r="N115" s="2"/>
      <c r="O115" s="2"/>
      <c r="P115" s="2"/>
      <c r="Q115" s="2"/>
      <c r="R115" s="2"/>
      <c r="S115" s="2"/>
      <c r="T115" s="2"/>
      <c r="U115" s="2"/>
      <c r="V115" s="2"/>
      <c r="W115" s="2"/>
      <c r="X115" s="2"/>
      <c r="Y115" s="2"/>
      <c r="Z115" s="2"/>
    </row>
    <row r="116" ht="15.75" customHeight="1">
      <c r="A116" s="1" t="s">
        <v>1200</v>
      </c>
      <c r="B116" s="1">
        <v>0.0</v>
      </c>
      <c r="C116" s="1">
        <v>0.0</v>
      </c>
      <c r="D116" s="1">
        <v>0.0</v>
      </c>
      <c r="E116" s="1">
        <v>0.0</v>
      </c>
      <c r="F116" s="1" t="s">
        <v>1201</v>
      </c>
      <c r="G116" s="1" t="s">
        <v>1202</v>
      </c>
      <c r="H116" s="1" t="s">
        <v>1203</v>
      </c>
      <c r="I116" s="1" t="s">
        <v>453</v>
      </c>
      <c r="J116" s="1" t="s">
        <v>453</v>
      </c>
      <c r="K116" s="1" t="s">
        <v>1204</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1205</v>
      </c>
      <c r="C1" s="1" t="s">
        <v>1206</v>
      </c>
      <c r="D1" s="1" t="s">
        <v>1207</v>
      </c>
      <c r="E1" s="1" t="s">
        <v>1208</v>
      </c>
      <c r="F1" s="1" t="s">
        <v>1209</v>
      </c>
      <c r="G1" s="1" t="s">
        <v>1210</v>
      </c>
      <c r="H1" s="1" t="s">
        <v>1211</v>
      </c>
      <c r="I1" s="1" t="s">
        <v>1212</v>
      </c>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1219</v>
      </c>
      <c r="I2" s="1" t="s">
        <v>1220</v>
      </c>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1227</v>
      </c>
      <c r="I3" s="1" t="s">
        <v>1220</v>
      </c>
      <c r="J3" s="2"/>
      <c r="K3" s="2"/>
      <c r="L3" s="2"/>
      <c r="M3" s="2"/>
      <c r="N3" s="2"/>
      <c r="O3" s="2"/>
      <c r="P3" s="2"/>
      <c r="Q3" s="2"/>
      <c r="R3" s="2"/>
      <c r="S3" s="2"/>
      <c r="T3" s="2"/>
      <c r="U3" s="2"/>
      <c r="V3" s="2"/>
      <c r="W3" s="2"/>
      <c r="X3" s="2"/>
      <c r="Y3" s="2"/>
      <c r="Z3" s="2"/>
    </row>
    <row r="4">
      <c r="A4" s="1" t="s">
        <v>1228</v>
      </c>
      <c r="B4" s="1" t="s">
        <v>1214</v>
      </c>
      <c r="C4" s="1" t="s">
        <v>1215</v>
      </c>
      <c r="D4" s="1" t="s">
        <v>1216</v>
      </c>
      <c r="E4" s="1" t="s">
        <v>1217</v>
      </c>
      <c r="F4" s="1" t="s">
        <v>1229</v>
      </c>
      <c r="G4" s="1" t="s">
        <v>1219</v>
      </c>
      <c r="H4" s="1" t="s">
        <v>1219</v>
      </c>
      <c r="I4" s="1" t="s">
        <v>1219</v>
      </c>
      <c r="J4" s="2"/>
      <c r="K4" s="2"/>
      <c r="L4" s="2"/>
      <c r="M4" s="2"/>
      <c r="N4" s="2"/>
      <c r="O4" s="2"/>
      <c r="P4" s="2"/>
      <c r="Q4" s="2"/>
      <c r="R4" s="2"/>
      <c r="S4" s="2"/>
      <c r="T4" s="2"/>
      <c r="U4" s="2"/>
      <c r="V4" s="2"/>
      <c r="W4" s="2"/>
      <c r="X4" s="2"/>
      <c r="Y4" s="2"/>
      <c r="Z4" s="2"/>
    </row>
    <row r="5">
      <c r="A5" s="1" t="s">
        <v>1221</v>
      </c>
      <c r="B5" s="1" t="s">
        <v>1220</v>
      </c>
      <c r="C5" s="1" t="s">
        <v>1222</v>
      </c>
      <c r="D5" s="1" t="s">
        <v>1223</v>
      </c>
      <c r="E5" s="1" t="s">
        <v>1224</v>
      </c>
      <c r="F5" s="1" t="s">
        <v>1230</v>
      </c>
      <c r="G5" s="1" t="s">
        <v>1231</v>
      </c>
      <c r="H5" s="1" t="s">
        <v>1227</v>
      </c>
      <c r="I5" s="1" t="s">
        <v>1227</v>
      </c>
      <c r="J5" s="2"/>
      <c r="K5" s="2"/>
      <c r="L5" s="2"/>
      <c r="M5" s="2"/>
      <c r="N5" s="2"/>
      <c r="O5" s="2"/>
      <c r="P5" s="2"/>
      <c r="Q5" s="2"/>
      <c r="R5" s="2"/>
      <c r="S5" s="2"/>
      <c r="T5" s="2"/>
      <c r="U5" s="2"/>
      <c r="V5" s="2"/>
      <c r="W5" s="2"/>
      <c r="X5" s="2"/>
      <c r="Y5" s="2"/>
      <c r="Z5" s="2"/>
    </row>
    <row r="6">
      <c r="A6" s="1" t="s">
        <v>1232</v>
      </c>
      <c r="B6" s="1" t="s">
        <v>1233</v>
      </c>
      <c r="C6" s="1" t="s">
        <v>1234</v>
      </c>
      <c r="D6" s="1" t="s">
        <v>1235</v>
      </c>
      <c r="E6" s="1" t="s">
        <v>1236</v>
      </c>
      <c r="F6" s="1" t="s">
        <v>1237</v>
      </c>
      <c r="G6" s="1" t="s">
        <v>1238</v>
      </c>
      <c r="H6" s="1" t="s">
        <v>1239</v>
      </c>
      <c r="I6" s="1" t="s">
        <v>1240</v>
      </c>
      <c r="J6" s="2"/>
      <c r="K6" s="2"/>
      <c r="L6" s="2"/>
      <c r="M6" s="2"/>
      <c r="N6" s="2"/>
      <c r="O6" s="2"/>
      <c r="P6" s="2"/>
      <c r="Q6" s="2"/>
      <c r="R6" s="2"/>
      <c r="S6" s="2"/>
      <c r="T6" s="2"/>
      <c r="U6" s="2"/>
      <c r="V6" s="2"/>
      <c r="W6" s="2"/>
      <c r="X6" s="2"/>
      <c r="Y6" s="2"/>
      <c r="Z6" s="2"/>
    </row>
    <row r="7">
      <c r="A7" s="1" t="s">
        <v>1241</v>
      </c>
      <c r="B7" s="1" t="s">
        <v>1242</v>
      </c>
      <c r="C7" s="1" t="s">
        <v>1243</v>
      </c>
      <c r="D7" s="1" t="s">
        <v>1244</v>
      </c>
      <c r="E7" s="1" t="s">
        <v>1245</v>
      </c>
      <c r="F7" s="1" t="s">
        <v>1246</v>
      </c>
      <c r="G7" s="1" t="s">
        <v>1247</v>
      </c>
      <c r="H7" s="1" t="s">
        <v>1248</v>
      </c>
      <c r="I7" s="1" t="s">
        <v>1249</v>
      </c>
      <c r="J7" s="2"/>
      <c r="K7" s="2"/>
      <c r="L7" s="2"/>
      <c r="M7" s="2"/>
      <c r="N7" s="2"/>
      <c r="O7" s="2"/>
      <c r="P7" s="2"/>
      <c r="Q7" s="2"/>
      <c r="R7" s="2"/>
      <c r="S7" s="2"/>
      <c r="T7" s="2"/>
      <c r="U7" s="2"/>
      <c r="V7" s="2"/>
      <c r="W7" s="2"/>
      <c r="X7" s="2"/>
      <c r="Y7" s="2"/>
      <c r="Z7" s="2"/>
    </row>
    <row r="8">
      <c r="A8" s="1" t="s">
        <v>1250</v>
      </c>
      <c r="B8" s="1" t="s">
        <v>1220</v>
      </c>
      <c r="C8" s="1" t="s">
        <v>1251</v>
      </c>
      <c r="D8" s="1" t="s">
        <v>1252</v>
      </c>
      <c r="E8" s="1" t="s">
        <v>1253</v>
      </c>
      <c r="F8" s="1" t="s">
        <v>1254</v>
      </c>
      <c r="G8" s="1" t="s">
        <v>1251</v>
      </c>
      <c r="H8" s="1" t="s">
        <v>1252</v>
      </c>
      <c r="I8" s="1" t="s">
        <v>1243</v>
      </c>
      <c r="J8" s="2"/>
      <c r="K8" s="2"/>
      <c r="L8" s="2"/>
      <c r="M8" s="2"/>
      <c r="N8" s="2"/>
      <c r="O8" s="2"/>
      <c r="P8" s="2"/>
      <c r="Q8" s="2"/>
      <c r="R8" s="2"/>
      <c r="S8" s="2"/>
      <c r="T8" s="2"/>
      <c r="U8" s="2"/>
      <c r="V8" s="2"/>
      <c r="W8" s="2"/>
      <c r="X8" s="2"/>
      <c r="Y8" s="2"/>
      <c r="Z8" s="2"/>
    </row>
    <row r="9">
      <c r="A9" s="1" t="s">
        <v>1255</v>
      </c>
      <c r="B9" s="1" t="s">
        <v>1256</v>
      </c>
      <c r="C9" s="1" t="s">
        <v>1257</v>
      </c>
      <c r="D9" s="1" t="s">
        <v>1258</v>
      </c>
      <c r="E9" s="1" t="s">
        <v>1259</v>
      </c>
      <c r="F9" s="1" t="s">
        <v>1260</v>
      </c>
      <c r="G9" s="1" t="s">
        <v>1261</v>
      </c>
      <c r="H9" s="1" t="s">
        <v>1262</v>
      </c>
      <c r="I9" s="1" t="s">
        <v>1263</v>
      </c>
      <c r="J9" s="2"/>
      <c r="K9" s="2"/>
      <c r="L9" s="2"/>
      <c r="M9" s="2"/>
      <c r="N9" s="2"/>
      <c r="O9" s="2"/>
      <c r="P9" s="2"/>
      <c r="Q9" s="2"/>
      <c r="R9" s="2"/>
      <c r="S9" s="2"/>
      <c r="T9" s="2"/>
      <c r="U9" s="2"/>
      <c r="V9" s="2"/>
      <c r="W9" s="2"/>
      <c r="X9" s="2"/>
      <c r="Y9" s="2"/>
      <c r="Z9" s="2"/>
    </row>
    <row r="10">
      <c r="A10" s="1" t="s">
        <v>1264</v>
      </c>
      <c r="B10" s="1" t="s">
        <v>1251</v>
      </c>
      <c r="C10" s="1" t="s">
        <v>1251</v>
      </c>
      <c r="D10" s="1" t="s">
        <v>1251</v>
      </c>
      <c r="E10" s="1" t="s">
        <v>1251</v>
      </c>
      <c r="F10" s="1" t="s">
        <v>1251</v>
      </c>
      <c r="G10" s="1" t="s">
        <v>1261</v>
      </c>
      <c r="H10" s="1" t="s">
        <v>1262</v>
      </c>
      <c r="I10" s="1" t="s">
        <v>1263</v>
      </c>
      <c r="J10" s="2"/>
      <c r="K10" s="2"/>
      <c r="L10" s="2"/>
      <c r="M10" s="2"/>
      <c r="N10" s="2"/>
      <c r="O10" s="2"/>
      <c r="P10" s="2"/>
      <c r="Q10" s="2"/>
      <c r="R10" s="2"/>
      <c r="S10" s="2"/>
      <c r="T10" s="2"/>
      <c r="U10" s="2"/>
      <c r="V10" s="2"/>
      <c r="W10" s="2"/>
      <c r="X10" s="2"/>
      <c r="Y10" s="2"/>
      <c r="Z10" s="2"/>
    </row>
    <row r="11">
      <c r="A11" s="1" t="s">
        <v>1265</v>
      </c>
      <c r="B11" s="1" t="s">
        <v>1220</v>
      </c>
      <c r="C11" s="1" t="s">
        <v>1220</v>
      </c>
      <c r="D11" s="1" t="s">
        <v>1220</v>
      </c>
      <c r="E11" s="1" t="s">
        <v>1220</v>
      </c>
      <c r="F11" s="1" t="s">
        <v>1220</v>
      </c>
      <c r="G11" s="1" t="s">
        <v>1220</v>
      </c>
      <c r="H11" s="1" t="s">
        <v>1220</v>
      </c>
      <c r="I11" s="1" t="s">
        <v>1220</v>
      </c>
      <c r="J11" s="2"/>
      <c r="K11" s="2"/>
      <c r="L11" s="2"/>
      <c r="M11" s="2"/>
      <c r="N11" s="2"/>
      <c r="O11" s="2"/>
      <c r="P11" s="2"/>
      <c r="Q11" s="2"/>
      <c r="R11" s="2"/>
      <c r="S11" s="2"/>
      <c r="T11" s="2"/>
      <c r="U11" s="2"/>
      <c r="V11" s="2"/>
      <c r="W11" s="2"/>
      <c r="X11" s="2"/>
      <c r="Y11" s="2"/>
      <c r="Z11" s="2"/>
    </row>
    <row r="12">
      <c r="A12" s="1" t="s">
        <v>1266</v>
      </c>
      <c r="B12" s="1" t="s">
        <v>1251</v>
      </c>
      <c r="C12" s="1" t="s">
        <v>1251</v>
      </c>
      <c r="D12" s="1" t="s">
        <v>1251</v>
      </c>
      <c r="E12" s="1" t="s">
        <v>1251</v>
      </c>
      <c r="F12" s="1" t="s">
        <v>1251</v>
      </c>
      <c r="G12" s="1" t="s">
        <v>1267</v>
      </c>
      <c r="H12" s="1" t="s">
        <v>1268</v>
      </c>
      <c r="I12" s="1" t="s">
        <v>1269</v>
      </c>
      <c r="J12" s="2"/>
      <c r="K12" s="2"/>
      <c r="L12" s="2"/>
      <c r="M12" s="2"/>
      <c r="N12" s="2"/>
      <c r="O12" s="2"/>
      <c r="P12" s="2"/>
      <c r="Q12" s="2"/>
      <c r="R12" s="2"/>
      <c r="S12" s="2"/>
      <c r="T12" s="2"/>
      <c r="U12" s="2"/>
      <c r="V12" s="2"/>
      <c r="W12" s="2"/>
      <c r="X12" s="2"/>
      <c r="Y12" s="2"/>
      <c r="Z12" s="2"/>
    </row>
    <row r="13">
      <c r="A13" s="1" t="s">
        <v>1270</v>
      </c>
      <c r="B13" s="1" t="s">
        <v>1220</v>
      </c>
      <c r="C13" s="1" t="s">
        <v>1220</v>
      </c>
      <c r="D13" s="1" t="s">
        <v>1220</v>
      </c>
      <c r="E13" s="1" t="s">
        <v>1220</v>
      </c>
      <c r="F13" s="1" t="s">
        <v>1220</v>
      </c>
      <c r="G13" s="1" t="s">
        <v>1220</v>
      </c>
      <c r="H13" s="1" t="s">
        <v>1220</v>
      </c>
      <c r="I13" s="1" t="s">
        <v>1220</v>
      </c>
      <c r="J13" s="2"/>
      <c r="K13" s="2"/>
      <c r="L13" s="2"/>
      <c r="M13" s="2"/>
      <c r="N13" s="2"/>
      <c r="O13" s="2"/>
      <c r="P13" s="2"/>
      <c r="Q13" s="2"/>
      <c r="R13" s="2"/>
      <c r="S13" s="2"/>
      <c r="T13" s="2"/>
      <c r="U13" s="2"/>
      <c r="V13" s="2"/>
      <c r="W13" s="2"/>
      <c r="X13" s="2"/>
      <c r="Y13" s="2"/>
      <c r="Z13" s="2"/>
    </row>
    <row r="14">
      <c r="A14" s="1" t="s">
        <v>1271</v>
      </c>
      <c r="B14" s="1" t="s">
        <v>1220</v>
      </c>
      <c r="C14" s="1" t="s">
        <v>1220</v>
      </c>
      <c r="D14" s="1" t="s">
        <v>1220</v>
      </c>
      <c r="E14" s="1" t="s">
        <v>1220</v>
      </c>
      <c r="F14" s="1" t="s">
        <v>1220</v>
      </c>
      <c r="G14" s="1" t="s">
        <v>1220</v>
      </c>
      <c r="H14" s="1" t="s">
        <v>1220</v>
      </c>
      <c r="I14" s="1" t="s">
        <v>1220</v>
      </c>
      <c r="J14" s="2"/>
      <c r="K14" s="2"/>
      <c r="L14" s="2"/>
      <c r="M14" s="2"/>
      <c r="N14" s="2"/>
      <c r="O14" s="2"/>
      <c r="P14" s="2"/>
      <c r="Q14" s="2"/>
      <c r="R14" s="2"/>
      <c r="S14" s="2"/>
      <c r="T14" s="2"/>
      <c r="U14" s="2"/>
      <c r="V14" s="2"/>
      <c r="W14" s="2"/>
      <c r="X14" s="2"/>
      <c r="Y14" s="2"/>
      <c r="Z14" s="2"/>
    </row>
    <row r="15">
      <c r="A15" s="1" t="s">
        <v>1272</v>
      </c>
      <c r="B15" s="1" t="s">
        <v>223</v>
      </c>
      <c r="C15" s="1" t="s">
        <v>223</v>
      </c>
      <c r="D15" s="1" t="s">
        <v>223</v>
      </c>
      <c r="E15" s="1" t="s">
        <v>223</v>
      </c>
      <c r="F15" s="1" t="s">
        <v>224</v>
      </c>
      <c r="G15" s="1" t="s">
        <v>1273</v>
      </c>
      <c r="H15" s="1" t="s">
        <v>1274</v>
      </c>
      <c r="I15" s="1" t="s">
        <v>1275</v>
      </c>
      <c r="J15" s="2"/>
      <c r="K15" s="2"/>
      <c r="L15" s="2"/>
      <c r="M15" s="2"/>
      <c r="N15" s="2"/>
      <c r="O15" s="2"/>
      <c r="P15" s="2"/>
      <c r="Q15" s="2"/>
      <c r="R15" s="2"/>
      <c r="S15" s="2"/>
      <c r="T15" s="2"/>
      <c r="U15" s="2"/>
      <c r="V15" s="2"/>
      <c r="W15" s="2"/>
      <c r="X15" s="2"/>
      <c r="Y15" s="2"/>
      <c r="Z15" s="2"/>
    </row>
    <row r="16">
      <c r="A16" s="1" t="s">
        <v>1276</v>
      </c>
      <c r="B16" s="1" t="s">
        <v>1277</v>
      </c>
      <c r="C16" s="1" t="s">
        <v>1278</v>
      </c>
      <c r="D16" s="1" t="s">
        <v>1279</v>
      </c>
      <c r="E16" s="1" t="s">
        <v>1280</v>
      </c>
      <c r="F16" s="1" t="s">
        <v>1281</v>
      </c>
      <c r="G16" s="1" t="s">
        <v>1282</v>
      </c>
      <c r="H16" s="1" t="s">
        <v>1283</v>
      </c>
      <c r="I16" s="1" t="s">
        <v>1284</v>
      </c>
      <c r="J16" s="2"/>
      <c r="K16" s="2"/>
      <c r="L16" s="2"/>
      <c r="M16" s="2"/>
      <c r="N16" s="2"/>
      <c r="O16" s="2"/>
      <c r="P16" s="2"/>
      <c r="Q16" s="2"/>
      <c r="R16" s="2"/>
      <c r="S16" s="2"/>
      <c r="T16" s="2"/>
      <c r="U16" s="2"/>
      <c r="V16" s="2"/>
      <c r="W16" s="2"/>
      <c r="X16" s="2"/>
      <c r="Y16" s="2"/>
      <c r="Z16" s="2"/>
    </row>
    <row r="17">
      <c r="A17" s="1" t="s">
        <v>1285</v>
      </c>
      <c r="B17" s="1" t="s">
        <v>188</v>
      </c>
      <c r="C17" s="1" t="s">
        <v>189</v>
      </c>
      <c r="D17" s="1" t="s">
        <v>194</v>
      </c>
      <c r="E17" s="1" t="s">
        <v>195</v>
      </c>
      <c r="F17" s="1" t="s">
        <v>196</v>
      </c>
      <c r="G17" s="1" t="s">
        <v>1286</v>
      </c>
      <c r="H17" s="1" t="s">
        <v>1287</v>
      </c>
      <c r="I17" s="1" t="s">
        <v>1288</v>
      </c>
      <c r="J17" s="2"/>
      <c r="K17" s="2"/>
      <c r="L17" s="2"/>
      <c r="M17" s="2"/>
      <c r="N17" s="2"/>
      <c r="O17" s="2"/>
      <c r="P17" s="2"/>
      <c r="Q17" s="2"/>
      <c r="R17" s="2"/>
      <c r="S17" s="2"/>
      <c r="T17" s="2"/>
      <c r="U17" s="2"/>
      <c r="V17" s="2"/>
      <c r="W17" s="2"/>
      <c r="X17" s="2"/>
      <c r="Y17" s="2"/>
      <c r="Z17" s="2"/>
    </row>
    <row r="18">
      <c r="A18" s="1" t="s">
        <v>1289</v>
      </c>
      <c r="B18" s="1" t="s">
        <v>1290</v>
      </c>
      <c r="C18" s="1" t="s">
        <v>1291</v>
      </c>
      <c r="D18" s="1" t="s">
        <v>1292</v>
      </c>
      <c r="E18" s="1" t="s">
        <v>1293</v>
      </c>
      <c r="F18" s="1" t="s">
        <v>1294</v>
      </c>
      <c r="G18" s="1" t="s">
        <v>1295</v>
      </c>
      <c r="H18" s="1" t="s">
        <v>1296</v>
      </c>
      <c r="I18" s="1" t="s">
        <v>1297</v>
      </c>
      <c r="J18" s="2"/>
      <c r="K18" s="2"/>
      <c r="L18" s="2"/>
      <c r="M18" s="2"/>
      <c r="N18" s="2"/>
      <c r="O18" s="2"/>
      <c r="P18" s="2"/>
      <c r="Q18" s="2"/>
      <c r="R18" s="2"/>
      <c r="S18" s="2"/>
      <c r="T18" s="2"/>
      <c r="U18" s="2"/>
      <c r="V18" s="2"/>
      <c r="W18" s="2"/>
      <c r="X18" s="2"/>
      <c r="Y18" s="2"/>
      <c r="Z18" s="2"/>
    </row>
    <row r="19">
      <c r="A19" s="1" t="s">
        <v>1298</v>
      </c>
      <c r="B19" s="1" t="s">
        <v>1299</v>
      </c>
      <c r="C19" s="1" t="s">
        <v>1300</v>
      </c>
      <c r="D19" s="1" t="s">
        <v>1301</v>
      </c>
      <c r="E19" s="1" t="s">
        <v>1302</v>
      </c>
      <c r="F19" s="1" t="s">
        <v>1303</v>
      </c>
      <c r="G19" s="1" t="s">
        <v>1304</v>
      </c>
      <c r="H19" s="1" t="s">
        <v>1305</v>
      </c>
      <c r="I19" s="1" t="s">
        <v>1306</v>
      </c>
      <c r="J19" s="2"/>
      <c r="K19" s="2"/>
      <c r="L19" s="2"/>
      <c r="M19" s="2"/>
      <c r="N19" s="2"/>
      <c r="O19" s="2"/>
      <c r="P19" s="2"/>
      <c r="Q19" s="2"/>
      <c r="R19" s="2"/>
      <c r="S19" s="2"/>
      <c r="T19" s="2"/>
      <c r="U19" s="2"/>
      <c r="V19" s="2"/>
      <c r="W19" s="2"/>
      <c r="X19" s="2"/>
      <c r="Y19" s="2"/>
      <c r="Z19" s="2"/>
    </row>
    <row r="20">
      <c r="A20" s="1" t="s">
        <v>236</v>
      </c>
      <c r="B20" s="1" t="s">
        <v>1220</v>
      </c>
      <c r="C20" s="1" t="s">
        <v>1220</v>
      </c>
      <c r="D20" s="1" t="s">
        <v>1220</v>
      </c>
      <c r="E20" s="1" t="s">
        <v>1220</v>
      </c>
      <c r="F20" s="1" t="s">
        <v>1220</v>
      </c>
      <c r="G20" s="1" t="s">
        <v>1220</v>
      </c>
      <c r="H20" s="1" t="s">
        <v>1220</v>
      </c>
      <c r="I20" s="1" t="s">
        <v>1220</v>
      </c>
      <c r="J20" s="2"/>
      <c r="K20" s="2"/>
      <c r="L20" s="2"/>
      <c r="M20" s="2"/>
      <c r="N20" s="2"/>
      <c r="O20" s="2"/>
      <c r="P20" s="2"/>
      <c r="Q20" s="2"/>
      <c r="R20" s="2"/>
      <c r="S20" s="2"/>
      <c r="T20" s="2"/>
      <c r="U20" s="2"/>
      <c r="V20" s="2"/>
      <c r="W20" s="2"/>
      <c r="X20" s="2"/>
      <c r="Y20" s="2"/>
      <c r="Z20" s="2"/>
    </row>
    <row r="21" ht="15.75" customHeight="1">
      <c r="A21" s="1" t="s">
        <v>1307</v>
      </c>
      <c r="B21" s="1" t="s">
        <v>1308</v>
      </c>
      <c r="C21" s="1" t="s">
        <v>1309</v>
      </c>
      <c r="D21" s="1" t="s">
        <v>1310</v>
      </c>
      <c r="E21" s="1" t="s">
        <v>1311</v>
      </c>
      <c r="F21" s="1" t="s">
        <v>1312</v>
      </c>
      <c r="G21" s="1" t="s">
        <v>1313</v>
      </c>
      <c r="H21" s="1" t="s">
        <v>1314</v>
      </c>
      <c r="I21" s="1" t="s">
        <v>1315</v>
      </c>
      <c r="J21" s="2"/>
      <c r="K21" s="2"/>
      <c r="L21" s="2"/>
      <c r="M21" s="2"/>
      <c r="N21" s="2"/>
      <c r="O21" s="2"/>
      <c r="P21" s="2"/>
      <c r="Q21" s="2"/>
      <c r="R21" s="2"/>
      <c r="S21" s="2"/>
      <c r="T21" s="2"/>
      <c r="U21" s="2"/>
      <c r="V21" s="2"/>
      <c r="W21" s="2"/>
      <c r="X21" s="2"/>
      <c r="Y21" s="2"/>
      <c r="Z21" s="2"/>
    </row>
    <row r="22" ht="15.75" customHeight="1">
      <c r="A22" s="1" t="s">
        <v>1316</v>
      </c>
      <c r="B22" s="1" t="s">
        <v>1317</v>
      </c>
      <c r="C22" s="1" t="s">
        <v>1318</v>
      </c>
      <c r="D22" s="1" t="s">
        <v>1319</v>
      </c>
      <c r="E22" s="1" t="s">
        <v>1320</v>
      </c>
      <c r="F22" s="1" t="s">
        <v>1321</v>
      </c>
      <c r="G22" s="1" t="s">
        <v>1322</v>
      </c>
      <c r="H22" s="1" t="s">
        <v>1323</v>
      </c>
      <c r="I22" s="1" t="s">
        <v>1324</v>
      </c>
      <c r="J22" s="2"/>
      <c r="K22" s="2"/>
      <c r="L22" s="2"/>
      <c r="M22" s="2"/>
      <c r="N22" s="2"/>
      <c r="O22" s="2"/>
      <c r="P22" s="2"/>
      <c r="Q22" s="2"/>
      <c r="R22" s="2"/>
      <c r="S22" s="2"/>
      <c r="T22" s="2"/>
      <c r="U22" s="2"/>
      <c r="V22" s="2"/>
      <c r="W22" s="2"/>
      <c r="X22" s="2"/>
      <c r="Y22" s="2"/>
      <c r="Z22" s="2"/>
    </row>
    <row r="23" ht="15.75" customHeight="1">
      <c r="A23" s="1" t="s">
        <v>134</v>
      </c>
      <c r="B23" s="1" t="s">
        <v>1220</v>
      </c>
      <c r="C23" s="1" t="s">
        <v>1220</v>
      </c>
      <c r="D23" s="1" t="s">
        <v>1220</v>
      </c>
      <c r="E23" s="1" t="s">
        <v>1220</v>
      </c>
      <c r="F23" s="1" t="s">
        <v>1325</v>
      </c>
      <c r="G23" s="1" t="s">
        <v>1220</v>
      </c>
      <c r="H23" s="1" t="s">
        <v>1220</v>
      </c>
      <c r="I23" s="1" t="s">
        <v>1220</v>
      </c>
      <c r="J23" s="2"/>
      <c r="K23" s="2"/>
      <c r="L23" s="2"/>
      <c r="M23" s="2"/>
      <c r="N23" s="2"/>
      <c r="O23" s="2"/>
      <c r="P23" s="2"/>
      <c r="Q23" s="2"/>
      <c r="R23" s="2"/>
      <c r="S23" s="2"/>
      <c r="T23" s="2"/>
      <c r="U23" s="2"/>
      <c r="V23" s="2"/>
      <c r="W23" s="2"/>
      <c r="X23" s="2"/>
      <c r="Y23" s="2"/>
      <c r="Z23" s="2"/>
    </row>
    <row r="24" ht="15.75" customHeight="1">
      <c r="A24" s="1" t="s">
        <v>1326</v>
      </c>
      <c r="B24" s="1" t="s">
        <v>1327</v>
      </c>
      <c r="C24" s="1" t="s">
        <v>1328</v>
      </c>
      <c r="D24" s="1" t="s">
        <v>1329</v>
      </c>
      <c r="E24" s="1" t="s">
        <v>1330</v>
      </c>
      <c r="F24" s="1" t="s">
        <v>1331</v>
      </c>
      <c r="G24" s="1" t="s">
        <v>1332</v>
      </c>
      <c r="H24" s="1" t="s">
        <v>1332</v>
      </c>
      <c r="I24" s="1" t="s">
        <v>1332</v>
      </c>
      <c r="J24" s="2"/>
      <c r="K24" s="2"/>
      <c r="L24" s="2"/>
      <c r="M24" s="2"/>
      <c r="N24" s="2"/>
      <c r="O24" s="2"/>
      <c r="P24" s="2"/>
      <c r="Q24" s="2"/>
      <c r="R24" s="2"/>
      <c r="S24" s="2"/>
      <c r="T24" s="2"/>
      <c r="U24" s="2"/>
      <c r="V24" s="2"/>
      <c r="W24" s="2"/>
      <c r="X24" s="2"/>
      <c r="Y24" s="2"/>
      <c r="Z24" s="2"/>
    </row>
    <row r="25" ht="15.75" customHeight="1">
      <c r="A25" s="1" t="s">
        <v>1333</v>
      </c>
      <c r="B25" s="1" t="s">
        <v>1334</v>
      </c>
      <c r="C25" s="1" t="s">
        <v>1335</v>
      </c>
      <c r="D25" s="1" t="s">
        <v>1336</v>
      </c>
      <c r="E25" s="1" t="s">
        <v>1337</v>
      </c>
      <c r="F25" s="1" t="s">
        <v>1338</v>
      </c>
      <c r="G25" s="1" t="s">
        <v>1339</v>
      </c>
      <c r="H25" s="1" t="s">
        <v>1339</v>
      </c>
      <c r="I25" s="1" t="s">
        <v>1220</v>
      </c>
      <c r="J25" s="2"/>
      <c r="K25" s="2"/>
      <c r="L25" s="2"/>
      <c r="M25" s="2"/>
      <c r="N25" s="2"/>
      <c r="O25" s="2"/>
      <c r="P25" s="2"/>
      <c r="Q25" s="2"/>
      <c r="R25" s="2"/>
      <c r="S25" s="2"/>
      <c r="T25" s="2"/>
      <c r="U25" s="2"/>
      <c r="V25" s="2"/>
      <c r="W25" s="2"/>
      <c r="X25" s="2"/>
      <c r="Y25" s="2"/>
      <c r="Z25" s="2"/>
    </row>
    <row r="26" ht="15.75" customHeight="1">
      <c r="A26" s="1" t="s">
        <v>1340</v>
      </c>
      <c r="B26" s="1" t="s">
        <v>1341</v>
      </c>
      <c r="C26" s="1" t="s">
        <v>1342</v>
      </c>
      <c r="D26" s="1" t="s">
        <v>1343</v>
      </c>
      <c r="E26" s="1" t="s">
        <v>1344</v>
      </c>
      <c r="F26" s="1" t="s">
        <v>1345</v>
      </c>
      <c r="G26" s="1" t="s">
        <v>1220</v>
      </c>
      <c r="H26" s="1" t="s">
        <v>1220</v>
      </c>
      <c r="I26" s="1" t="s">
        <v>1220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1346</v>
      </c>
      <c r="B2" s="1" t="s">
        <v>1347</v>
      </c>
      <c r="C2" s="2"/>
      <c r="D2" s="2"/>
      <c r="E2" s="2"/>
      <c r="F2" s="2"/>
      <c r="G2" s="2"/>
      <c r="H2" s="2"/>
      <c r="I2" s="2"/>
      <c r="J2" s="2"/>
      <c r="K2" s="2"/>
      <c r="L2" s="2"/>
      <c r="M2" s="2"/>
      <c r="N2" s="2"/>
      <c r="O2" s="2"/>
      <c r="P2" s="2"/>
      <c r="Q2" s="2"/>
      <c r="R2" s="2"/>
      <c r="S2" s="2"/>
      <c r="T2" s="2"/>
      <c r="U2" s="2"/>
      <c r="V2" s="2"/>
      <c r="W2" s="2"/>
      <c r="X2" s="2"/>
      <c r="Y2" s="2"/>
      <c r="Z2" s="2"/>
    </row>
    <row r="3">
      <c r="A3" s="3" t="s">
        <v>1348</v>
      </c>
      <c r="B3" s="1" t="s">
        <v>1349</v>
      </c>
      <c r="C3" s="2"/>
      <c r="D3" s="2"/>
      <c r="E3" s="2"/>
      <c r="F3" s="2"/>
      <c r="G3" s="2"/>
      <c r="H3" s="2"/>
      <c r="I3" s="2"/>
      <c r="J3" s="2"/>
      <c r="K3" s="2"/>
      <c r="L3" s="2"/>
      <c r="M3" s="2"/>
      <c r="N3" s="2"/>
      <c r="O3" s="2"/>
      <c r="P3" s="2"/>
      <c r="Q3" s="2"/>
      <c r="R3" s="2"/>
      <c r="S3" s="2"/>
      <c r="T3" s="2"/>
      <c r="U3" s="2"/>
      <c r="V3" s="2"/>
      <c r="W3" s="2"/>
      <c r="X3" s="2"/>
      <c r="Y3" s="2"/>
      <c r="Z3" s="2"/>
    </row>
    <row r="4">
      <c r="A4" s="3" t="s">
        <v>1350</v>
      </c>
      <c r="B4" s="1" t="s">
        <v>1351</v>
      </c>
      <c r="C4" s="2"/>
      <c r="D4" s="2"/>
      <c r="E4" s="2"/>
      <c r="F4" s="2"/>
      <c r="G4" s="2"/>
      <c r="H4" s="2"/>
      <c r="I4" s="2"/>
      <c r="J4" s="2"/>
      <c r="K4" s="2"/>
      <c r="L4" s="2"/>
      <c r="M4" s="2"/>
      <c r="N4" s="2"/>
      <c r="O4" s="2"/>
      <c r="P4" s="2"/>
      <c r="Q4" s="2"/>
      <c r="R4" s="2"/>
      <c r="S4" s="2"/>
      <c r="T4" s="2"/>
      <c r="U4" s="2"/>
      <c r="V4" s="2"/>
      <c r="W4" s="2"/>
      <c r="X4" s="2"/>
      <c r="Y4" s="2"/>
      <c r="Z4" s="2"/>
    </row>
    <row r="5">
      <c r="A5" s="3" t="s">
        <v>1352</v>
      </c>
      <c r="B5" s="1" t="s">
        <v>1353</v>
      </c>
      <c r="C5" s="2"/>
      <c r="D5" s="2"/>
      <c r="E5" s="2"/>
      <c r="F5" s="2"/>
      <c r="G5" s="2"/>
      <c r="H5" s="2"/>
      <c r="I5" s="2"/>
      <c r="J5" s="2"/>
      <c r="K5" s="2"/>
      <c r="L5" s="2"/>
      <c r="M5" s="2"/>
      <c r="N5" s="2"/>
      <c r="O5" s="2"/>
      <c r="P5" s="2"/>
      <c r="Q5" s="2"/>
      <c r="R5" s="2"/>
      <c r="S5" s="2"/>
      <c r="T5" s="2"/>
      <c r="U5" s="2"/>
      <c r="V5" s="2"/>
      <c r="W5" s="2"/>
      <c r="X5" s="2"/>
      <c r="Y5" s="2"/>
      <c r="Z5" s="2"/>
    </row>
    <row r="6">
      <c r="A6" s="3" t="s">
        <v>1354</v>
      </c>
      <c r="B6" s="1" t="s">
        <v>11</v>
      </c>
      <c r="C6" s="2"/>
      <c r="D6" s="2"/>
      <c r="E6" s="2"/>
      <c r="F6" s="2"/>
      <c r="G6" s="2"/>
      <c r="H6" s="2"/>
      <c r="I6" s="2"/>
      <c r="J6" s="2"/>
      <c r="K6" s="2"/>
      <c r="L6" s="2"/>
      <c r="M6" s="2"/>
      <c r="N6" s="2"/>
      <c r="O6" s="2"/>
      <c r="P6" s="2"/>
      <c r="Q6" s="2"/>
      <c r="R6" s="2"/>
      <c r="S6" s="2"/>
      <c r="T6" s="2"/>
      <c r="U6" s="2"/>
      <c r="V6" s="2"/>
      <c r="W6" s="2"/>
      <c r="X6" s="2"/>
      <c r="Y6" s="2"/>
      <c r="Z6" s="2"/>
    </row>
    <row r="7">
      <c r="A7" s="3" t="s">
        <v>1355</v>
      </c>
      <c r="B7" s="1" t="s">
        <v>1356</v>
      </c>
      <c r="C7" s="2"/>
      <c r="D7" s="2"/>
      <c r="E7" s="2"/>
      <c r="F7" s="2"/>
      <c r="G7" s="2"/>
      <c r="H7" s="2"/>
      <c r="I7" s="2"/>
      <c r="J7" s="2"/>
      <c r="K7" s="2"/>
      <c r="L7" s="2"/>
      <c r="M7" s="2"/>
      <c r="N7" s="2"/>
      <c r="O7" s="2"/>
      <c r="P7" s="2"/>
      <c r="Q7" s="2"/>
      <c r="R7" s="2"/>
      <c r="S7" s="2"/>
      <c r="T7" s="2"/>
      <c r="U7" s="2"/>
      <c r="V7" s="2"/>
      <c r="W7" s="2"/>
      <c r="X7" s="2"/>
      <c r="Y7" s="2"/>
      <c r="Z7" s="2"/>
    </row>
    <row r="8">
      <c r="A8" s="3" t="s">
        <v>1357</v>
      </c>
      <c r="B8" s="4" t="s">
        <v>1358</v>
      </c>
      <c r="C8" s="2"/>
      <c r="D8" s="2"/>
      <c r="E8" s="2"/>
      <c r="F8" s="2"/>
      <c r="G8" s="2"/>
      <c r="H8" s="2"/>
      <c r="I8" s="2"/>
      <c r="J8" s="2"/>
      <c r="K8" s="2"/>
      <c r="L8" s="2"/>
      <c r="M8" s="2"/>
      <c r="N8" s="2"/>
      <c r="O8" s="2"/>
      <c r="P8" s="2"/>
      <c r="Q8" s="2"/>
      <c r="R8" s="2"/>
      <c r="S8" s="2"/>
      <c r="T8" s="2"/>
      <c r="U8" s="2"/>
      <c r="V8" s="2"/>
      <c r="W8" s="2"/>
      <c r="X8" s="2"/>
      <c r="Y8" s="2"/>
      <c r="Z8" s="2"/>
    </row>
    <row r="9">
      <c r="A9" s="3" t="s">
        <v>1359</v>
      </c>
      <c r="B9" s="1" t="s">
        <v>1360</v>
      </c>
      <c r="C9" s="2"/>
      <c r="D9" s="2"/>
      <c r="E9" s="2"/>
      <c r="F9" s="2"/>
      <c r="G9" s="2"/>
      <c r="H9" s="2"/>
      <c r="I9" s="2"/>
      <c r="J9" s="2"/>
      <c r="K9" s="2"/>
      <c r="L9" s="2"/>
      <c r="M9" s="2"/>
      <c r="N9" s="2"/>
      <c r="O9" s="2"/>
      <c r="P9" s="2"/>
      <c r="Q9" s="2"/>
      <c r="R9" s="2"/>
      <c r="S9" s="2"/>
      <c r="T9" s="2"/>
      <c r="U9" s="2"/>
      <c r="V9" s="2"/>
      <c r="W9" s="2"/>
      <c r="X9" s="2"/>
      <c r="Y9" s="2"/>
      <c r="Z9" s="2"/>
    </row>
    <row r="10">
      <c r="A10" s="3" t="s">
        <v>1361</v>
      </c>
      <c r="B10" s="1" t="s">
        <v>1362</v>
      </c>
      <c r="C10" s="2"/>
      <c r="D10" s="2"/>
      <c r="E10" s="2"/>
      <c r="F10" s="2"/>
      <c r="G10" s="2"/>
      <c r="H10" s="2"/>
      <c r="I10" s="2"/>
      <c r="J10" s="2"/>
      <c r="K10" s="2"/>
      <c r="L10" s="2"/>
      <c r="M10" s="2"/>
      <c r="N10" s="2"/>
      <c r="O10" s="2"/>
      <c r="P10" s="2"/>
      <c r="Q10" s="2"/>
      <c r="R10" s="2"/>
      <c r="S10" s="2"/>
      <c r="T10" s="2"/>
      <c r="U10" s="2"/>
      <c r="V10" s="2"/>
      <c r="W10" s="2"/>
      <c r="X10" s="2"/>
      <c r="Y10" s="2"/>
      <c r="Z10" s="2"/>
    </row>
    <row r="11">
      <c r="A11" s="3" t="s">
        <v>1363</v>
      </c>
      <c r="B11" s="1" t="s">
        <v>1360</v>
      </c>
      <c r="C11" s="2"/>
      <c r="D11" s="2"/>
      <c r="E11" s="2"/>
      <c r="F11" s="2"/>
      <c r="G11" s="2"/>
      <c r="H11" s="2"/>
      <c r="I11" s="2"/>
      <c r="J11" s="2"/>
      <c r="K11" s="2"/>
      <c r="L11" s="2"/>
      <c r="M11" s="2"/>
      <c r="N11" s="2"/>
      <c r="O11" s="2"/>
      <c r="P11" s="2"/>
      <c r="Q11" s="2"/>
      <c r="R11" s="2"/>
      <c r="S11" s="2"/>
      <c r="T11" s="2"/>
      <c r="U11" s="2"/>
      <c r="V11" s="2"/>
      <c r="W11" s="2"/>
      <c r="X11" s="2"/>
      <c r="Y11" s="2"/>
      <c r="Z11" s="2"/>
    </row>
    <row r="12">
      <c r="A12" s="3" t="s">
        <v>1364</v>
      </c>
      <c r="B12" s="1" t="s">
        <v>1365</v>
      </c>
      <c r="C12" s="2"/>
      <c r="D12" s="2"/>
      <c r="E12" s="2"/>
      <c r="F12" s="2"/>
      <c r="G12" s="2"/>
      <c r="H12" s="2"/>
      <c r="I12" s="2"/>
      <c r="J12" s="2"/>
      <c r="K12" s="2"/>
      <c r="L12" s="2"/>
      <c r="M12" s="2"/>
      <c r="N12" s="2"/>
      <c r="O12" s="2"/>
      <c r="P12" s="2"/>
      <c r="Q12" s="2"/>
      <c r="R12" s="2"/>
      <c r="S12" s="2"/>
      <c r="T12" s="2"/>
      <c r="U12" s="2"/>
      <c r="V12" s="2"/>
      <c r="W12" s="2"/>
      <c r="X12" s="2"/>
      <c r="Y12" s="2"/>
      <c r="Z12" s="2"/>
    </row>
    <row r="13">
      <c r="A13" s="3" t="s">
        <v>1366</v>
      </c>
      <c r="B13" s="1" t="s">
        <v>1367</v>
      </c>
      <c r="C13" s="2"/>
      <c r="D13" s="2"/>
      <c r="E13" s="2"/>
      <c r="F13" s="2"/>
      <c r="G13" s="2"/>
      <c r="H13" s="2"/>
      <c r="I13" s="2"/>
      <c r="J13" s="2"/>
      <c r="K13" s="2"/>
      <c r="L13" s="2"/>
      <c r="M13" s="2"/>
      <c r="N13" s="2"/>
      <c r="O13" s="2"/>
      <c r="P13" s="2"/>
      <c r="Q13" s="2"/>
      <c r="R13" s="2"/>
      <c r="S13" s="2"/>
      <c r="T13" s="2"/>
      <c r="U13" s="2"/>
      <c r="V13" s="2"/>
      <c r="W13" s="2"/>
      <c r="X13" s="2"/>
      <c r="Y13" s="2"/>
      <c r="Z13" s="2"/>
    </row>
    <row r="14">
      <c r="A14" s="3" t="s">
        <v>1368</v>
      </c>
      <c r="B14" s="1" t="s">
        <v>1365</v>
      </c>
      <c r="C14" s="2"/>
      <c r="D14" s="2"/>
      <c r="E14" s="2"/>
      <c r="F14" s="2"/>
      <c r="G14" s="2"/>
      <c r="H14" s="2"/>
      <c r="I14" s="2"/>
      <c r="J14" s="2"/>
      <c r="K14" s="2"/>
      <c r="L14" s="2"/>
      <c r="M14" s="2"/>
      <c r="N14" s="2"/>
      <c r="O14" s="2"/>
      <c r="P14" s="2"/>
      <c r="Q14" s="2"/>
      <c r="R14" s="2"/>
      <c r="S14" s="2"/>
      <c r="T14" s="2"/>
      <c r="U14" s="2"/>
      <c r="V14" s="2"/>
      <c r="W14" s="2"/>
      <c r="X14" s="2"/>
      <c r="Y14" s="2"/>
      <c r="Z14" s="2"/>
    </row>
    <row r="15">
      <c r="A15" s="3" t="s">
        <v>1369</v>
      </c>
      <c r="B15" s="1" t="s">
        <v>1370</v>
      </c>
      <c r="C15" s="2"/>
      <c r="D15" s="2"/>
      <c r="E15" s="2"/>
      <c r="F15" s="2"/>
      <c r="G15" s="2"/>
      <c r="H15" s="2"/>
      <c r="I15" s="2"/>
      <c r="J15" s="2"/>
      <c r="K15" s="2"/>
      <c r="L15" s="2"/>
      <c r="M15" s="2"/>
      <c r="N15" s="2"/>
      <c r="O15" s="2"/>
      <c r="P15" s="2"/>
      <c r="Q15" s="2"/>
      <c r="R15" s="2"/>
      <c r="S15" s="2"/>
      <c r="T15" s="2"/>
      <c r="U15" s="2"/>
      <c r="V15" s="2"/>
      <c r="W15" s="2"/>
      <c r="X15" s="2"/>
      <c r="Y15" s="2"/>
      <c r="Z15" s="2"/>
    </row>
    <row r="16">
      <c r="A16" s="3" t="s">
        <v>1371</v>
      </c>
      <c r="B16" s="1">
        <v>25000.0</v>
      </c>
      <c r="C16" s="2"/>
      <c r="D16" s="2"/>
      <c r="E16" s="2"/>
      <c r="F16" s="2"/>
      <c r="G16" s="2"/>
      <c r="H16" s="2"/>
      <c r="I16" s="2"/>
      <c r="J16" s="2"/>
      <c r="K16" s="2"/>
      <c r="L16" s="2"/>
      <c r="M16" s="2"/>
      <c r="N16" s="2"/>
      <c r="O16" s="2"/>
      <c r="P16" s="2"/>
      <c r="Q16" s="2"/>
      <c r="R16" s="2"/>
      <c r="S16" s="2"/>
      <c r="T16" s="2"/>
      <c r="U16" s="2"/>
      <c r="V16" s="2"/>
      <c r="W16" s="2"/>
      <c r="X16" s="2"/>
      <c r="Y16" s="2"/>
      <c r="Z16" s="2"/>
    </row>
    <row r="17">
      <c r="A17" s="3" t="s">
        <v>1372</v>
      </c>
      <c r="B17" s="1" t="s">
        <v>1373</v>
      </c>
      <c r="C17" s="2"/>
      <c r="D17" s="2"/>
      <c r="E17" s="2"/>
      <c r="F17" s="2"/>
      <c r="G17" s="2"/>
      <c r="H17" s="2"/>
      <c r="I17" s="2"/>
      <c r="J17" s="2"/>
      <c r="K17" s="2"/>
      <c r="L17" s="2"/>
      <c r="M17" s="2"/>
      <c r="N17" s="2"/>
      <c r="O17" s="2"/>
      <c r="P17" s="2"/>
      <c r="Q17" s="2"/>
      <c r="R17" s="2"/>
      <c r="S17" s="2"/>
      <c r="T17" s="2"/>
      <c r="U17" s="2"/>
      <c r="V17" s="2"/>
      <c r="W17" s="2"/>
      <c r="X17" s="2"/>
      <c r="Y17" s="2"/>
      <c r="Z17" s="2"/>
    </row>
    <row r="18">
      <c r="A18" s="3" t="s">
        <v>1374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1375</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1376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1381</v>
      </c>
      <c r="B25" s="4" t="s">
        <v>1382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1385</v>
      </c>
      <c r="B28" s="1">
        <v>72.59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1386</v>
      </c>
      <c r="B29" s="1">
        <v>71.86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1387</v>
      </c>
      <c r="B30" s="1">
        <v>69.5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1388</v>
      </c>
      <c r="B31" s="1">
        <v>71.86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1389</v>
      </c>
      <c r="B32" s="1">
        <v>72.59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1390</v>
      </c>
      <c r="B33" s="1">
        <v>71.86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1391</v>
      </c>
      <c r="B34" s="1">
        <v>69.5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1392</v>
      </c>
      <c r="B35" s="1">
        <v>71.86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1393</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1394</v>
      </c>
      <c r="B37" s="1">
        <v>0.022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1395</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1396</v>
      </c>
      <c r="B39" s="1">
        <v>0.3022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1397</v>
      </c>
      <c r="B40" s="1">
        <v>2.61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1398</v>
      </c>
      <c r="B41" s="1">
        <v>1.069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1399</v>
      </c>
      <c r="B42" s="1">
        <v>14.200795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1400</v>
      </c>
      <c r="B43" s="1">
        <v>10.833939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1401</v>
      </c>
      <c r="B44" s="1">
        <v>5705509.0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1402</v>
      </c>
      <c r="B45" s="1">
        <v>5705509.0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1403</v>
      </c>
      <c r="B46" s="1">
        <v>3914841.0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1404</v>
      </c>
      <c r="B47" s="1">
        <v>2573960.0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1405</v>
      </c>
      <c r="B48" s="1">
        <v>2573960.0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1406</v>
      </c>
      <c r="B49" s="1">
        <v>69.68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1407</v>
      </c>
      <c r="B50" s="1">
        <v>72.21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1408</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1410</v>
      </c>
      <c r="B53" s="1">
        <v>4.4555821056E10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1411</v>
      </c>
      <c r="B54" s="1">
        <v>66.06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1412</v>
      </c>
      <c r="B55" s="1">
        <v>80.83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1413</v>
      </c>
      <c r="B56" s="1">
        <v>0.98359394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1414</v>
      </c>
      <c r="B57" s="1">
        <v>74.65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1415</v>
      </c>
      <c r="B58" s="1">
        <v>75.3801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1416</v>
      </c>
      <c r="B59" s="1">
        <v>1.52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1417</v>
      </c>
      <c r="B60" s="1">
        <v>0.020939523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1418</v>
      </c>
      <c r="B61" s="1" t="s">
        <v>1419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1420</v>
      </c>
      <c r="B62" s="1">
        <v>4.2119417856E10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1421</v>
      </c>
      <c r="B63" s="1">
        <v>-0.04876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1422</v>
      </c>
      <c r="B64" s="1">
        <v>6.21442715E8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1423</v>
      </c>
      <c r="B65" s="1">
        <v>6.23769024E8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1424</v>
      </c>
      <c r="B66" s="1">
        <v>1.0379331E7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1425</v>
      </c>
      <c r="B67" s="1">
        <v>1.0046265E7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1428</v>
      </c>
      <c r="B70" s="1">
        <v>0.0166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1429</v>
      </c>
      <c r="B71" s="1">
        <v>0.0025799999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1430</v>
      </c>
      <c r="B72" s="1">
        <v>0.94386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1431</v>
      </c>
      <c r="B73" s="1">
        <v>2.65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1432</v>
      </c>
      <c r="B74" s="1">
        <v>0.0189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1433</v>
      </c>
      <c r="B75" s="1">
        <v>6.26696E8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1434</v>
      </c>
      <c r="B76" s="1">
        <v>71.458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1435</v>
      </c>
      <c r="B77" s="1">
        <v>0.99960816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1439</v>
      </c>
      <c r="B81" s="1">
        <v>-0.774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1440</v>
      </c>
      <c r="B82" s="1">
        <v>3.814000128E9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1441</v>
      </c>
      <c r="B83" s="1">
        <v>5.03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1442</v>
      </c>
      <c r="B84" s="1">
        <v>6.71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1443</v>
      </c>
      <c r="B85" s="1" t="s">
        <v>1444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1445</v>
      </c>
      <c r="B86" s="1">
        <v>1.2464064E9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1446</v>
      </c>
      <c r="B87" s="1">
        <v>0.93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1447</v>
      </c>
      <c r="B88" s="1">
        <v>4.955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1448</v>
      </c>
      <c r="B89" s="1">
        <v>0.073975444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1449</v>
      </c>
      <c r="B90" s="1">
        <v>0.2353071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1450</v>
      </c>
      <c r="B91" s="1">
        <v>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1451</v>
      </c>
      <c r="B92" s="1">
        <v>1.7343072E9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1452</v>
      </c>
      <c r="B93" s="1" t="s">
        <v>1453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1454</v>
      </c>
      <c r="B94" s="1" t="s">
        <v>1455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t="s">
        <v>1459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1460</v>
      </c>
      <c r="B98" s="1" t="s">
        <v>1461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1462</v>
      </c>
      <c r="B99" s="1">
        <v>9.4833E7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1463</v>
      </c>
      <c r="B100" s="1" t="s">
        <v>1464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1465</v>
      </c>
      <c r="B101" s="1" t="s">
        <v>1466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1467</v>
      </c>
      <c r="B102" s="1" t="s">
        <v>1468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1469</v>
      </c>
      <c r="B103" s="1" t="s">
        <v>1470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1471</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1472</v>
      </c>
      <c r="B105" s="1">
        <v>71.43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1473</v>
      </c>
      <c r="B106" s="1">
        <v>96.0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1474</v>
      </c>
      <c r="B107" s="1">
        <v>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1475</v>
      </c>
      <c r="B108" s="1">
        <v>83.94118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1476</v>
      </c>
      <c r="B109" s="1">
        <v>83.0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1477</v>
      </c>
      <c r="B110" s="1">
        <v>2.22222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1478</v>
      </c>
      <c r="B111" s="1" t="s">
        <v>1479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1480</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1481</v>
      </c>
      <c r="B113" s="1">
        <v>1.3248E10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1482</v>
      </c>
      <c r="B114" s="1">
        <v>21.239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1483</v>
      </c>
      <c r="B115" s="1">
        <v>8.501000192E9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1484</v>
      </c>
      <c r="B116" s="1">
        <v>1.0053999616E10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1485</v>
      </c>
      <c r="B117" s="1">
        <v>0.232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1486</v>
      </c>
      <c r="B118" s="1">
        <v>0.644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1487</v>
      </c>
      <c r="B119" s="1">
        <v>4.5298999296E10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1488</v>
      </c>
      <c r="B120" s="1">
        <v>22.306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1489</v>
      </c>
      <c r="B121" s="1">
        <v>67.45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1490</v>
      </c>
      <c r="B122" s="1">
        <v>0.00827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1491</v>
      </c>
      <c r="B123" s="1">
        <v>0.085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1492</v>
      </c>
      <c r="B124" s="1">
        <v>2.3808874496E10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1493</v>
      </c>
      <c r="B125" s="1">
        <v>4.767000064E9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1494</v>
      </c>
      <c r="B126" s="1">
        <v>-0.747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1495</v>
      </c>
      <c r="B127" s="1">
        <v>-0.086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1496</v>
      </c>
      <c r="B128" s="1">
        <v>0.27963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1497</v>
      </c>
      <c r="B129" s="1">
        <v>0.18766001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1498</v>
      </c>
      <c r="B130" s="1">
        <v>0.105100006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1499</v>
      </c>
      <c r="B131" s="1" t="s">
        <v>1419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1500</v>
      </c>
      <c r="B132" s="1">
        <v>1.0373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28340.0</v>
      </c>
      <c r="C3" s="1">
        <v>13490.0</v>
      </c>
      <c r="D3" s="1">
        <v>-1360.0</v>
      </c>
      <c r="E3" s="1">
        <v>-1220.0</v>
      </c>
      <c r="F3" s="1">
        <v>7410.0</v>
      </c>
      <c r="G3" s="1">
        <v>1290.0</v>
      </c>
      <c r="H3" s="1">
        <v>9700.0</v>
      </c>
      <c r="I3" s="1">
        <v>14690.0</v>
      </c>
      <c r="J3" s="1">
        <v>201.0</v>
      </c>
      <c r="K3" s="1">
        <v>104.0</v>
      </c>
      <c r="L3" s="1">
        <f>IF(K3*FORECAST(L2,B3:K3,B2:K2)&gt;0,FORECAST(L2,B3:K3,B2:K2),K3)*$X$1</f>
        <v>104</v>
      </c>
      <c r="M3" s="1">
        <f>IF(L3*FORECAST(M2,B3:L3,B2:L2)&gt;0,FORECAST(M2,B3:L3,B2:L2),L3)*$X$1</f>
        <v>104</v>
      </c>
      <c r="N3" s="1">
        <f>IF(M3*FORECAST(N2,B3:M3,B2:M2)&gt;0,FORECAST(N2,B3:M3,B2:M2),M3)*$X$1</f>
        <v>104</v>
      </c>
      <c r="O3" s="1">
        <f>IF(N3*FORECAST(O2,B3:N3,B2:N2)&gt;0,FORECAST(O2,B3:N3,B2:N2),N3)*$X$1</f>
        <v>104</v>
      </c>
      <c r="P3" s="1">
        <f>IF(O3*FORECAST(P2,B3:O3,B2:O2)&gt;0,FORECAST(P2,B3:O3,B2:O2),O3)*$X$1</f>
        <v>104</v>
      </c>
      <c r="Q3" s="1">
        <f>IF(P3*FORECAST(Q2,B3:P3,B2:P2)&gt;0,FORECAST(Q2,B3:P3,B2:P2),P3)*$X$1</f>
        <v>104</v>
      </c>
      <c r="R3" s="1">
        <f>IF(Q3*FORECAST(R2,B3:Q3,B2:Q2)&gt;0,FORECAST(R2,B3:Q3,B2:Q2),Q3)*$X$1</f>
        <v>104</v>
      </c>
      <c r="S3" s="5">
        <f>IF(R3*FORECAST(S2,B3:R3,B2:R2)&gt;0,FORECAST(S2,B3:R3,B2:R2),R3)*$X$1</f>
        <v>104</v>
      </c>
      <c r="T3" s="5">
        <f>IF(S3*FORECAST(T2,B3:S3,B2:S2)&gt;0,FORECAST(T2,B3:S3,B2:S2),S3)*$X$1</f>
        <v>104</v>
      </c>
      <c r="U3" s="5">
        <f>IF(T3*FORECAST(U2,B3:T3,B2:T2)&gt;0,FORECAST(U2,B3:T3,B2:T2),T3)*$X$1</f>
        <v>104</v>
      </c>
      <c r="V3" s="5">
        <f>IF(U3*FORECAST(V2,B3:U3,B2:U2)&gt;0,FORECAST(V2,B3:U3,B2:U2),U3)*$X$1</f>
        <v>104</v>
      </c>
      <c r="W3" s="5">
        <f>IF(V3*FORECAST(W2,B3:V3,B2:V2)&gt;0,FORECAST(W2,B3:V3,B2:V2),V3)*$X$1</f>
        <v>104</v>
      </c>
      <c r="X3" s="2"/>
      <c r="Y3" s="2"/>
      <c r="Z3" s="2"/>
    </row>
    <row r="4">
      <c r="A4" s="3" t="s">
        <v>133</v>
      </c>
      <c r="B4" s="1">
        <v>29460.0</v>
      </c>
      <c r="C4" s="1">
        <v>27720.0</v>
      </c>
      <c r="D4" s="1">
        <v>29040.0</v>
      </c>
      <c r="E4" s="1">
        <v>29280.0</v>
      </c>
      <c r="F4" s="1">
        <v>31670.0</v>
      </c>
      <c r="G4" s="1">
        <v>33230.0</v>
      </c>
      <c r="H4" s="1">
        <v>35750.0</v>
      </c>
      <c r="I4" s="1">
        <v>29160.0</v>
      </c>
      <c r="J4" s="1">
        <v>26190.0</v>
      </c>
      <c r="K4" s="1">
        <v>21150.0</v>
      </c>
      <c r="L4" s="2"/>
      <c r="M4" s="2"/>
      <c r="N4" s="2"/>
      <c r="O4" s="2"/>
      <c r="P4" s="2"/>
      <c r="Q4" s="2"/>
      <c r="R4" s="2"/>
      <c r="S4" s="2"/>
      <c r="T4" s="2"/>
      <c r="U4" s="2"/>
      <c r="V4" s="2"/>
      <c r="W4" s="2"/>
      <c r="X4" s="2"/>
      <c r="Y4" s="2"/>
      <c r="Z4" s="2"/>
    </row>
    <row r="5">
      <c r="A5" s="3" t="s">
        <v>1501</v>
      </c>
      <c r="B5" s="1">
        <v>1450.0</v>
      </c>
      <c r="C5" s="1">
        <v>1330.0</v>
      </c>
      <c r="D5" s="1">
        <v>1090.0</v>
      </c>
      <c r="E5" s="1">
        <v>931.0</v>
      </c>
      <c r="F5" s="1">
        <v>910.0</v>
      </c>
      <c r="G5" s="1">
        <v>890.0</v>
      </c>
      <c r="H5" s="1">
        <v>869.0</v>
      </c>
      <c r="I5" s="1">
        <v>865.0</v>
      </c>
      <c r="J5" s="1">
        <v>788.0</v>
      </c>
      <c r="K5" s="1">
        <v>725.0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1502</v>
      </c>
      <c r="L7" s="1">
        <f>IF(W3*FORECAST(W2,B3:W3,B2:W2)&gt;0,FORECAST(W2,B3:W3,B2:W2),V3)*$X$1 * (1+0.02)/(0.0744-0.02)</f>
        <v>1950</v>
      </c>
      <c r="M7" s="2"/>
      <c r="N7" s="2"/>
      <c r="O7" s="2"/>
      <c r="P7" s="2"/>
      <c r="Q7" s="2"/>
      <c r="R7" s="2"/>
      <c r="S7" s="2"/>
      <c r="T7" s="2"/>
      <c r="U7" s="2"/>
      <c r="V7" s="2"/>
      <c r="W7" s="2"/>
      <c r="X7" s="2"/>
      <c r="Y7" s="2"/>
      <c r="Z7" s="2"/>
    </row>
    <row r="8">
      <c r="A8" s="2"/>
      <c r="B8" s="2"/>
      <c r="C8" s="2"/>
      <c r="D8" s="2"/>
      <c r="E8" s="2"/>
      <c r="F8" s="2"/>
      <c r="G8" s="2"/>
      <c r="H8" s="2"/>
      <c r="I8" s="2"/>
      <c r="J8" s="2"/>
      <c r="K8" s="1" t="s">
        <v>1503</v>
      </c>
      <c r="L8" s="6">
        <f t="array" ref="L8">NPV(0.0744,M3:W3)</f>
        <v>763.053132</v>
      </c>
      <c r="M8" s="2"/>
      <c r="N8" s="2"/>
      <c r="O8" s="2"/>
      <c r="P8" s="2"/>
      <c r="Q8" s="2"/>
      <c r="R8" s="2"/>
      <c r="S8" s="2"/>
      <c r="T8" s="2"/>
      <c r="U8" s="2"/>
      <c r="V8" s="2"/>
      <c r="W8" s="2"/>
      <c r="X8" s="2"/>
      <c r="Y8" s="2"/>
      <c r="Z8" s="2"/>
    </row>
    <row r="9">
      <c r="A9" s="2"/>
      <c r="B9" s="2"/>
      <c r="C9" s="2"/>
      <c r="D9" s="2"/>
      <c r="E9" s="2"/>
      <c r="F9" s="2"/>
      <c r="G9" s="2"/>
      <c r="H9" s="2"/>
      <c r="I9" s="2"/>
      <c r="J9" s="2"/>
      <c r="K9" s="1" t="s">
        <v>1504</v>
      </c>
      <c r="L9" s="6">
        <f t="array" ref="L9">NPV(0.0744,M16:W16)</f>
        <v>885.5408808</v>
      </c>
      <c r="M9" s="2"/>
      <c r="N9" s="2"/>
      <c r="O9" s="2"/>
      <c r="P9" s="2"/>
      <c r="Q9" s="2"/>
      <c r="R9" s="2"/>
      <c r="S9" s="2"/>
      <c r="T9" s="2"/>
      <c r="U9" s="2"/>
      <c r="V9" s="2"/>
      <c r="W9" s="2"/>
      <c r="X9" s="2"/>
      <c r="Y9" s="2"/>
      <c r="Z9" s="2"/>
    </row>
    <row r="10">
      <c r="A10" s="2"/>
      <c r="B10" s="2"/>
      <c r="C10" s="2"/>
      <c r="D10" s="2"/>
      <c r="E10" s="2"/>
      <c r="F10" s="2"/>
      <c r="G10" s="2"/>
      <c r="H10" s="2"/>
      <c r="I10" s="2"/>
      <c r="J10" s="2"/>
      <c r="K10" s="1" t="s">
        <v>1505</v>
      </c>
      <c r="L10" s="6">
        <f>L8 + L9</f>
        <v>1648.594013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21150.0</v>
      </c>
      <c r="M11" s="2"/>
      <c r="N11" s="2"/>
      <c r="O11" s="2"/>
      <c r="P11" s="2"/>
      <c r="Q11" s="2"/>
      <c r="R11" s="2"/>
      <c r="S11" s="2"/>
      <c r="T11" s="2"/>
      <c r="U11" s="2"/>
      <c r="V11" s="2"/>
      <c r="W11" s="2"/>
      <c r="X11" s="2"/>
      <c r="Y11" s="2"/>
      <c r="Z11" s="2"/>
    </row>
    <row r="12">
      <c r="A12" s="2"/>
      <c r="B12" s="2"/>
      <c r="C12" s="2"/>
      <c r="D12" s="2"/>
      <c r="E12" s="2"/>
      <c r="F12" s="2"/>
      <c r="G12" s="2"/>
      <c r="H12" s="2"/>
      <c r="I12" s="2"/>
      <c r="J12" s="2"/>
      <c r="K12" s="1" t="s">
        <v>1506</v>
      </c>
      <c r="L12" s="6">
        <f>L10 - L11</f>
        <v>-19501.40599</v>
      </c>
      <c r="M12" s="2"/>
      <c r="N12" s="2"/>
      <c r="O12" s="2"/>
      <c r="P12" s="2"/>
      <c r="Q12" s="2"/>
      <c r="R12" s="2"/>
      <c r="S12" s="2"/>
      <c r="T12" s="2"/>
      <c r="U12" s="2"/>
      <c r="V12" s="2"/>
      <c r="W12" s="2"/>
      <c r="X12" s="2"/>
      <c r="Y12" s="2"/>
      <c r="Z12" s="2"/>
    </row>
    <row r="13">
      <c r="A13" s="2"/>
      <c r="B13" s="2"/>
      <c r="C13" s="2"/>
      <c r="D13" s="2"/>
      <c r="E13" s="2"/>
      <c r="F13" s="2"/>
      <c r="G13" s="2"/>
      <c r="H13" s="2"/>
      <c r="I13" s="2"/>
      <c r="J13" s="2"/>
      <c r="K13" s="1" t="s">
        <v>1507</v>
      </c>
      <c r="L13" s="1">
        <v>725.0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-26.89849102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1950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7520.0</v>
      </c>
      <c r="C3" s="1">
        <v>2220.0</v>
      </c>
      <c r="D3" s="1">
        <v>-349.0</v>
      </c>
      <c r="E3" s="1">
        <v>-6060.0</v>
      </c>
      <c r="F3" s="1">
        <v>61.0</v>
      </c>
      <c r="G3" s="1">
        <v>4170.0</v>
      </c>
      <c r="H3" s="1">
        <v>-5830.0</v>
      </c>
      <c r="I3" s="1">
        <v>9920.0</v>
      </c>
      <c r="J3" s="1">
        <v>11280.0</v>
      </c>
      <c r="K3" s="1">
        <v>3880.0</v>
      </c>
      <c r="L3" s="1">
        <f>IF(K3*FORECAST(L2,B3:K3,B2:K2)&gt;0,FORECAST(L2,B3:K3,B2:K2),K3)*$X$1</f>
        <v>5574.666667</v>
      </c>
      <c r="M3" s="1">
        <f>IF(L3*FORECAST(M2,B3:L3,B2:L2)&gt;0,FORECAST(M2,B3:L3,B2:L2),L3)*$X$1</f>
        <v>6100.751515</v>
      </c>
      <c r="N3" s="1">
        <f>IF(M3*FORECAST(N2,B3:M3,B2:M2)&gt;0,FORECAST(N2,B3:M3,B2:M2),M3)*$X$1</f>
        <v>6626.836364</v>
      </c>
      <c r="O3" s="1">
        <f>IF(N3*FORECAST(O2,B3:N3,B2:N2)&gt;0,FORECAST(O2,B3:N3,B2:N2),N3)*$X$1</f>
        <v>7152.921212</v>
      </c>
      <c r="P3" s="1">
        <f>IF(O3*FORECAST(P2,B3:O3,B2:O2)&gt;0,FORECAST(P2,B3:O3,B2:O2),O3)*$X$1</f>
        <v>7679.006061</v>
      </c>
      <c r="Q3" s="1">
        <f>IF(P3*FORECAST(Q2,B3:P3,B2:P2)&gt;0,FORECAST(Q2,B3:P3,B2:P2),P3)*$X$1</f>
        <v>8205.090909</v>
      </c>
      <c r="R3" s="1">
        <f>IF(Q3*FORECAST(R2,B3:Q3,B2:Q2)&gt;0,FORECAST(R2,B3:Q3,B2:Q2),Q3)*$X$1</f>
        <v>8731.175758</v>
      </c>
      <c r="S3" s="5">
        <f>IF(R3*FORECAST(S2,B3:R3,B2:R2)&gt;0,FORECAST(S2,B3:R3,B2:R2),R3)*$X$1</f>
        <v>9257.260606</v>
      </c>
      <c r="T3" s="5">
        <f>IF(S3*FORECAST(T2,B3:S3,B2:S2)&gt;0,FORECAST(T2,B3:S3,B2:S2),S3)*$X$1</f>
        <v>9783.345455</v>
      </c>
      <c r="U3" s="5">
        <f>IF(T3*FORECAST(U2,B3:T3,B2:T2)&gt;0,FORECAST(U2,B3:T3,B2:T2),T3)*$X$1</f>
        <v>10309.4303</v>
      </c>
      <c r="V3" s="5">
        <f>IF(U3*FORECAST(V2,B3:U3,B2:U2)&gt;0,FORECAST(V2,B3:U3,B2:U2),U3)*$X$1</f>
        <v>10835.51515</v>
      </c>
      <c r="W3" s="5">
        <f>IF(V3*FORECAST(W2,B3:V3,B2:V2)&gt;0,FORECAST(W2,B3:V3,B2:V2),V3)*$X$1</f>
        <v>11361.6</v>
      </c>
      <c r="X3" s="2"/>
      <c r="Y3" s="2"/>
      <c r="Z3" s="2"/>
    </row>
    <row r="4">
      <c r="A4" s="3" t="s">
        <v>133</v>
      </c>
      <c r="B4" s="1">
        <v>29460.0</v>
      </c>
      <c r="C4" s="1">
        <v>27720.0</v>
      </c>
      <c r="D4" s="1">
        <v>29040.0</v>
      </c>
      <c r="E4" s="1">
        <v>29280.0</v>
      </c>
      <c r="F4" s="1">
        <v>31670.0</v>
      </c>
      <c r="G4" s="1">
        <v>33230.0</v>
      </c>
      <c r="H4" s="1">
        <v>35750.0</v>
      </c>
      <c r="I4" s="1">
        <v>29160.0</v>
      </c>
      <c r="J4" s="1">
        <v>26190.0</v>
      </c>
      <c r="K4" s="1">
        <v>21150.0</v>
      </c>
      <c r="L4" s="2"/>
      <c r="M4" s="2"/>
      <c r="N4" s="2"/>
      <c r="O4" s="2"/>
      <c r="P4" s="2"/>
      <c r="Q4" s="2"/>
      <c r="R4" s="2"/>
      <c r="S4" s="2"/>
      <c r="T4" s="2"/>
      <c r="U4" s="2"/>
      <c r="V4" s="2"/>
      <c r="W4" s="2"/>
      <c r="X4" s="2"/>
      <c r="Y4" s="2"/>
      <c r="Z4" s="2"/>
    </row>
    <row r="5">
      <c r="A5" s="3" t="s">
        <v>1501</v>
      </c>
      <c r="B5" s="1">
        <v>1450.0</v>
      </c>
      <c r="C5" s="1">
        <v>1330.0</v>
      </c>
      <c r="D5" s="1">
        <v>1090.0</v>
      </c>
      <c r="E5" s="1">
        <v>931.0</v>
      </c>
      <c r="F5" s="1">
        <v>910.0</v>
      </c>
      <c r="G5" s="1">
        <v>890.0</v>
      </c>
      <c r="H5" s="1">
        <v>869.0</v>
      </c>
      <c r="I5" s="1">
        <v>865.0</v>
      </c>
      <c r="J5" s="1">
        <v>788.0</v>
      </c>
      <c r="K5" s="1">
        <v>725.0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1502</v>
      </c>
      <c r="L7" s="1">
        <f>IF(W3*FORECAST(W2,B3:W3,B2:W2)&gt;0,FORECAST(W2,B3:W3,B2:W2),V3)*$X$1 * (1+0.02)/(0.0744-0.02)</f>
        <v>213030</v>
      </c>
      <c r="M7" s="2"/>
      <c r="N7" s="2"/>
      <c r="O7" s="2"/>
      <c r="P7" s="2"/>
      <c r="Q7" s="2"/>
      <c r="R7" s="2"/>
      <c r="S7" s="2"/>
      <c r="T7" s="2"/>
      <c r="U7" s="2"/>
      <c r="V7" s="2"/>
      <c r="W7" s="2"/>
      <c r="X7" s="2"/>
      <c r="Y7" s="2"/>
      <c r="Z7" s="2"/>
    </row>
    <row r="8">
      <c r="A8" s="2"/>
      <c r="B8" s="2"/>
      <c r="C8" s="2"/>
      <c r="D8" s="2"/>
      <c r="E8" s="2"/>
      <c r="F8" s="2"/>
      <c r="G8" s="2"/>
      <c r="H8" s="2"/>
      <c r="I8" s="2"/>
      <c r="J8" s="2"/>
      <c r="K8" s="1" t="s">
        <v>1503</v>
      </c>
      <c r="L8" s="6">
        <f t="array" ref="L8">NPV(0.0744,M3:W3)</f>
        <v>61319.68573</v>
      </c>
      <c r="M8" s="2"/>
      <c r="N8" s="2"/>
      <c r="O8" s="2"/>
      <c r="P8" s="2"/>
      <c r="Q8" s="2"/>
      <c r="R8" s="2"/>
      <c r="S8" s="2"/>
      <c r="T8" s="2"/>
      <c r="U8" s="2"/>
      <c r="V8" s="2"/>
      <c r="W8" s="2"/>
      <c r="X8" s="2"/>
      <c r="Y8" s="2"/>
      <c r="Z8" s="2"/>
    </row>
    <row r="9">
      <c r="A9" s="2"/>
      <c r="B9" s="2"/>
      <c r="C9" s="2"/>
      <c r="D9" s="2"/>
      <c r="E9" s="2"/>
      <c r="F9" s="2"/>
      <c r="G9" s="2"/>
      <c r="H9" s="2"/>
      <c r="I9" s="2"/>
      <c r="J9" s="2"/>
      <c r="K9" s="1" t="s">
        <v>1504</v>
      </c>
      <c r="L9" s="6">
        <f t="array" ref="L9">NPV(0.0744,M16:W16)</f>
        <v>96741.9353</v>
      </c>
      <c r="M9" s="2"/>
      <c r="N9" s="2"/>
      <c r="O9" s="2"/>
      <c r="P9" s="2"/>
      <c r="Q9" s="2"/>
      <c r="R9" s="2"/>
      <c r="S9" s="2"/>
      <c r="T9" s="2"/>
      <c r="U9" s="2"/>
      <c r="V9" s="2"/>
      <c r="W9" s="2"/>
      <c r="X9" s="2"/>
      <c r="Y9" s="2"/>
      <c r="Z9" s="2"/>
    </row>
    <row r="10">
      <c r="A10" s="2"/>
      <c r="B10" s="2"/>
      <c r="C10" s="2"/>
      <c r="D10" s="2"/>
      <c r="E10" s="2"/>
      <c r="F10" s="2"/>
      <c r="G10" s="2"/>
      <c r="H10" s="2"/>
      <c r="I10" s="2"/>
      <c r="J10" s="2"/>
      <c r="K10" s="1" t="s">
        <v>1505</v>
      </c>
      <c r="L10" s="6">
        <f>L8 + L9</f>
        <v>158061.621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21150.0</v>
      </c>
      <c r="M11" s="2"/>
      <c r="N11" s="2"/>
      <c r="O11" s="2"/>
      <c r="P11" s="2"/>
      <c r="Q11" s="2"/>
      <c r="R11" s="2"/>
      <c r="S11" s="2"/>
      <c r="T11" s="2"/>
      <c r="U11" s="2"/>
      <c r="V11" s="2"/>
      <c r="W11" s="2"/>
      <c r="X11" s="2"/>
      <c r="Y11" s="2"/>
      <c r="Z11" s="2"/>
    </row>
    <row r="12">
      <c r="A12" s="2"/>
      <c r="B12" s="2"/>
      <c r="C12" s="2"/>
      <c r="D12" s="2"/>
      <c r="E12" s="2"/>
      <c r="F12" s="2"/>
      <c r="G12" s="2"/>
      <c r="H12" s="2"/>
      <c r="I12" s="2"/>
      <c r="J12" s="2"/>
      <c r="K12" s="1" t="s">
        <v>1506</v>
      </c>
      <c r="L12" s="6">
        <f>L10 - L11</f>
        <v>136911.621</v>
      </c>
      <c r="M12" s="2"/>
      <c r="N12" s="2"/>
      <c r="O12" s="2"/>
      <c r="P12" s="2"/>
      <c r="Q12" s="2"/>
      <c r="R12" s="2"/>
      <c r="S12" s="2"/>
      <c r="T12" s="2"/>
      <c r="U12" s="2"/>
      <c r="V12" s="2"/>
      <c r="W12" s="2"/>
      <c r="X12" s="2"/>
      <c r="Y12" s="2"/>
      <c r="Z12" s="2"/>
    </row>
    <row r="13">
      <c r="A13" s="2"/>
      <c r="B13" s="2"/>
      <c r="C13" s="2"/>
      <c r="D13" s="2"/>
      <c r="E13" s="2"/>
      <c r="F13" s="2"/>
      <c r="G13" s="2"/>
      <c r="H13" s="2"/>
      <c r="I13" s="2"/>
      <c r="J13" s="2"/>
      <c r="K13" s="1" t="s">
        <v>1507</v>
      </c>
      <c r="L13" s="1">
        <v>725.0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188.8436152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213030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