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<sst xmlns="http://schemas.openxmlformats.org/spreadsheetml/2006/main" count="1771" uniqueCount="1454">
  <si>
    <t>ticker</t>
  </si>
  <si>
    <t>AFG</t>
  </si>
  <si>
    <t>nombre</t>
  </si>
  <si>
    <t>AMERICAN FINANCIAL GROUP</t>
  </si>
  <si>
    <t>empresa</t>
  </si>
  <si>
    <t>Property &amp; Casualty Insurance</t>
  </si>
  <si>
    <t>Open</t>
  </si>
  <si>
    <t>Target Price</t>
  </si>
  <si>
    <t>Upside</t>
  </si>
  <si>
    <t>-73.44%</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</si>
  <si>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</si>
  <si>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</si>
  <si>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</si>
  <si>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</si>
  <si>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</si>
  <si>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</si>
  <si>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</si>
  <si>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</si>
  <si>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</si>
  <si>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</si>
  <si>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</si>
  <si>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</si>
  <si>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</si>
  <si>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Reinsurance Recoverable - (CF)</t>
  </si>
  <si>
    <t>Reinsurance Payable - (CF)</t>
  </si>
  <si>
    <t>Change in insurance Reserves / Liabilities</t>
  </si>
  <si>
    <t>Change in Other Net Operating Assets (Collected)</t>
  </si>
  <si>
    <t>Other Operating Activities</t>
  </si>
  <si>
    <t>Cash from Operations</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</si>
  <si>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</si>
  <si>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</si>
  <si>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</si>
  <si>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</si>
  <si>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</si>
  <si>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</si>
  <si>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</si>
  <si>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</si>
  <si>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</si>
  <si>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</si>
  <si>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</si>
  <si>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</si>
  <si>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</si>
  <si>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</si>
  <si>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</si>
  <si>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Annuity Receipts</t>
  </si>
  <si>
    <t>Annuity Payments</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</si>
  <si>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</si>
  <si>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</si>
  <si>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</si>
  <si>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</si>
  <si>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</si>
  <si>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</si>
  <si>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</si>
  <si>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</si>
  <si>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</si>
  <si>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</si>
  <si>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</si>
  <si>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</si>
  <si>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</si>
  <si>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</si>
  <si>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</si>
  <si>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</si>
  <si>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</si>
  <si>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</si>
  <si>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</si>
  <si>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</si>
  <si>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</si>
  <si>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</si>
  <si>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</si>
  <si>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</si>
  <si>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</si>
  <si>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Net Property Plant And Equipment</t>
  </si>
  <si>
    <t>Goodwill</t>
  </si>
  <si>
    <t>Other Intangibles, Total</t>
  </si>
  <si>
    <t>Other Current Assets, Total</t>
  </si>
  <si>
    <t>Deferred Tax Assets Long-Term (Collected)</t>
  </si>
  <si>
    <t>Deferred Charges Long-Term</t>
  </si>
  <si>
    <t>Other Long-Term Assets, Total</t>
  </si>
  <si>
    <t>Total Assets</t>
  </si>
  <si>
    <t>Liabilities</t>
  </si>
  <si>
    <t>Insurance And Annuity Liabilities</t>
  </si>
  <si>
    <t>Unearned Premiums</t>
  </si>
  <si>
    <t>Reinsurance Payable - (BS)</t>
  </si>
  <si>
    <t>Current Portion of Long-Term Debt</t>
  </si>
  <si>
    <t>Current Portion of Leases</t>
  </si>
  <si>
    <t>Long-Term Debt</t>
  </si>
  <si>
    <t>Long-Term Leases</t>
  </si>
  <si>
    <t>Separate Account Liability</t>
  </si>
  <si>
    <t>Other Current Liabilities - (Brok / FS / Ins. / REIT Template)</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</si>
  <si>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</si>
  <si>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</si>
  <si>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</si>
  <si>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</si>
  <si>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</si>
  <si>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</si>
  <si>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</si>
  <si>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</si>
  <si>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</si>
  <si>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</si>
  <si>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</si>
  <si>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</si>
  <si>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</si>
  <si>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</si>
  <si>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55.63</t>
  </si>
  <si>
    <t>52.5</t>
  </si>
  <si>
    <t>56.55</t>
  </si>
  <si>
    <t>60.38</t>
  </si>
  <si>
    <t>55.66</t>
  </si>
  <si>
    <t>69.42</t>
  </si>
  <si>
    <t>78.63</t>
  </si>
  <si>
    <t>59.02</t>
  </si>
  <si>
    <t>47.56</t>
  </si>
  <si>
    <t>50.91</t>
  </si>
  <si>
    <t>Tangible Book Value</t>
  </si>
  <si>
    <t>Tangible Book Value Per Share</t>
  </si>
  <si>
    <t>52.24</t>
  </si>
  <si>
    <t>49.75</t>
  </si>
  <si>
    <t>53.87</t>
  </si>
  <si>
    <t>57.83</t>
  </si>
  <si>
    <t>52.74</t>
  </si>
  <si>
    <t>66.65</t>
  </si>
  <si>
    <t>75.84</t>
  </si>
  <si>
    <t>54.87</t>
  </si>
  <si>
    <t>43.68</t>
  </si>
  <si>
    <t>44.72</t>
  </si>
  <si>
    <t>Total Debt</t>
  </si>
  <si>
    <t>Net Debt</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</si>
  <si>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</si>
  <si>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</si>
  <si>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</si>
  <si>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</si>
  <si>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</si>
  <si>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</si>
  <si>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</si>
  <si>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Assets, Total (Rev)</t>
  </si>
  <si>
    <t>Gain (Loss) on Sale of Investments, Total (Rev)</t>
  </si>
  <si>
    <t>Other Revenues, Total</t>
  </si>
  <si>
    <t>Total Revenues</t>
  </si>
  <si>
    <t>Policy Benefits</t>
  </si>
  <si>
    <t>Policy Acquisition /  Underwriting Costs, Total</t>
  </si>
  <si>
    <t>Selling General &amp; Admin Expenses, Total</t>
  </si>
  <si>
    <t>Other Operating Expenses</t>
  </si>
  <si>
    <t>Total Operating Expenses</t>
  </si>
  <si>
    <t>Operating Income</t>
  </si>
  <si>
    <t>Interest Expense, Total</t>
  </si>
  <si>
    <t>EBT, Excl. Unusual Items</t>
  </si>
  <si>
    <t>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</si>
  <si>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</si>
  <si>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</si>
  <si>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</si>
  <si>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</si>
  <si>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</si>
  <si>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</si>
  <si>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</si>
  <si>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</si>
  <si>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</si>
  <si>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</si>
  <si>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</si>
  <si>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</si>
  <si>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5.08</t>
  </si>
  <si>
    <t>4.02</t>
  </si>
  <si>
    <t>7.47</t>
  </si>
  <si>
    <t>5.41</t>
  </si>
  <si>
    <t>5.96</t>
  </si>
  <si>
    <t>9.98</t>
  </si>
  <si>
    <t>8.25</t>
  </si>
  <si>
    <t>23.44</t>
  </si>
  <si>
    <t>10.55</t>
  </si>
  <si>
    <t>10.06</t>
  </si>
  <si>
    <t>Basic EPS - Continuing Operations</t>
  </si>
  <si>
    <t>12.7</t>
  </si>
  <si>
    <t>Basic Weighted Average Shares Outstanding</t>
  </si>
  <si>
    <t>Net EPS - Diluted</t>
  </si>
  <si>
    <t>4.97</t>
  </si>
  <si>
    <t>3.94</t>
  </si>
  <si>
    <t>7.33</t>
  </si>
  <si>
    <t>5.28</t>
  </si>
  <si>
    <t>5.85</t>
  </si>
  <si>
    <t>9.85</t>
  </si>
  <si>
    <t>8.2</t>
  </si>
  <si>
    <t>23.3</t>
  </si>
  <si>
    <t>10.53</t>
  </si>
  <si>
    <t>10.05</t>
  </si>
  <si>
    <t>Diluted EPS - Continuing Operations</t>
  </si>
  <si>
    <t>12.62</t>
  </si>
  <si>
    <t>Diluted Weighted Average Shares Outstanding</t>
  </si>
  <si>
    <t>Normalized Basic EPS</t>
  </si>
  <si>
    <t>4.91</t>
  </si>
  <si>
    <t>6.19</t>
  </si>
  <si>
    <t>6.17</t>
  </si>
  <si>
    <t>4.82</t>
  </si>
  <si>
    <t>8.78</t>
  </si>
  <si>
    <t>9.01</t>
  </si>
  <si>
    <t>9.86</t>
  </si>
  <si>
    <t>8.44</t>
  </si>
  <si>
    <t>8.11</t>
  </si>
  <si>
    <t>Normalized Diluted EPS</t>
  </si>
  <si>
    <t>4.8</t>
  </si>
  <si>
    <t>4.9</t>
  </si>
  <si>
    <t>6.08</t>
  </si>
  <si>
    <t>6.03</t>
  </si>
  <si>
    <t>4.74</t>
  </si>
  <si>
    <t>8.67</t>
  </si>
  <si>
    <t>8.96</t>
  </si>
  <si>
    <t>9.8</t>
  </si>
  <si>
    <t>8.42</t>
  </si>
  <si>
    <t>8.1</t>
  </si>
  <si>
    <t>Dividend Per Share</t>
  </si>
  <si>
    <t>0.91</t>
  </si>
  <si>
    <t>1.03</t>
  </si>
  <si>
    <t>1.15</t>
  </si>
  <si>
    <t>1.29</t>
  </si>
  <si>
    <t>1.45</t>
  </si>
  <si>
    <t>1.65</t>
  </si>
  <si>
    <t>1.85</t>
  </si>
  <si>
    <t>2.06</t>
  </si>
  <si>
    <t>2.38</t>
  </si>
  <si>
    <t>2.68</t>
  </si>
  <si>
    <t>Payout Ratio</t>
  </si>
  <si>
    <t>17.48</t>
  </si>
  <si>
    <t>15.1</t>
  </si>
  <si>
    <t>22.95</t>
  </si>
  <si>
    <t>23.96</t>
  </si>
  <si>
    <t>16.39</t>
  </si>
  <si>
    <t>21.99</t>
  </si>
  <si>
    <t>112.98</t>
  </si>
  <si>
    <t>97.22</t>
  </si>
  <si>
    <t>25.59</t>
  </si>
  <si>
    <t>EBITDA</t>
  </si>
  <si>
    <t>EBITA</t>
  </si>
  <si>
    <t>EBIT</t>
  </si>
  <si>
    <t>EBITDAR</t>
  </si>
  <si>
    <t>Total Revenues (As Reported)</t>
  </si>
  <si>
    <t>Effective Tax Rate - (Ratio)</t>
  </si>
  <si>
    <t>35.14</t>
  </si>
  <si>
    <t>34.51</t>
  </si>
  <si>
    <t>15.12</t>
  </si>
  <si>
    <t>34.12</t>
  </si>
  <si>
    <t>19.09</t>
  </si>
  <si>
    <t>21.57</t>
  </si>
  <si>
    <t>14.98</t>
  </si>
  <si>
    <t>19.03</t>
  </si>
  <si>
    <t>20.04</t>
  </si>
  <si>
    <t>20.6</t>
  </si>
  <si>
    <t>Current Domestic Taxes</t>
  </si>
  <si>
    <t>Current Foreign Taxes</t>
  </si>
  <si>
    <t>Total Current Taxes</t>
  </si>
  <si>
    <t>Deferred Domestic Taxes</t>
  </si>
  <si>
    <t>Total Deferred Taxes</t>
  </si>
  <si>
    <t>Normalized Net Income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</si>
  <si>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</si>
  <si>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</si>
  <si>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</si>
  <si>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</si>
  <si>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</si>
  <si>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</si>
  <si>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</si>
  <si>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</si>
  <si>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0.97</t>
  </si>
  <si>
    <t>0.73</t>
  </si>
  <si>
    <t>1.2</t>
  </si>
  <si>
    <t>1.17</t>
  </si>
  <si>
    <t>1.75</t>
  </si>
  <si>
    <t>2.67</t>
  </si>
  <si>
    <t>2.56</t>
  </si>
  <si>
    <t>Return on Total Capital</t>
  </si>
  <si>
    <t>7.41</t>
  </si>
  <si>
    <t>7.92</t>
  </si>
  <si>
    <t>9.36</t>
  </si>
  <si>
    <t>6.46</t>
  </si>
  <si>
    <t>9.78</t>
  </si>
  <si>
    <t>8.84</t>
  </si>
  <si>
    <t>11.2</t>
  </si>
  <si>
    <t>12.07</t>
  </si>
  <si>
    <t>12.88</t>
  </si>
  <si>
    <t>Return On Equity %</t>
  </si>
  <si>
    <t>8.27</t>
  </si>
  <si>
    <t>7.53</t>
  </si>
  <si>
    <t>13.79</t>
  </si>
  <si>
    <t>9.3</t>
  </si>
  <si>
    <t>10.03</t>
  </si>
  <si>
    <t>15.46</t>
  </si>
  <si>
    <t>11.04</t>
  </si>
  <si>
    <t>18.32</t>
  </si>
  <si>
    <t>19.81</t>
  </si>
  <si>
    <t>20.51</t>
  </si>
  <si>
    <t>Return on Common Equity</t>
  </si>
  <si>
    <t>9.54</t>
  </si>
  <si>
    <t>7.43</t>
  </si>
  <si>
    <t>13.65</t>
  </si>
  <si>
    <t>9.27</t>
  </si>
  <si>
    <t>10.29</t>
  </si>
  <si>
    <t>15.96</t>
  </si>
  <si>
    <t>11.21</t>
  </si>
  <si>
    <t>Margin Analysis</t>
  </si>
  <si>
    <t>Gross Profit Margin %</t>
  </si>
  <si>
    <t>17.4</t>
  </si>
  <si>
    <t>18.36</t>
  </si>
  <si>
    <t>20.74</t>
  </si>
  <si>
    <t>19.48</t>
  </si>
  <si>
    <t>15.45</t>
  </si>
  <si>
    <t>20.89</t>
  </si>
  <si>
    <t>22.53</t>
  </si>
  <si>
    <t>26.42</t>
  </si>
  <si>
    <t>21.48</t>
  </si>
  <si>
    <t>19.91</t>
  </si>
  <si>
    <t>SG&amp;A Margin</t>
  </si>
  <si>
    <t>0.64</t>
  </si>
  <si>
    <t>0.53</t>
  </si>
  <si>
    <t>0.48</t>
  </si>
  <si>
    <t>EBITDA Margin %</t>
  </si>
  <si>
    <t>14.97</t>
  </si>
  <si>
    <t>15.11</t>
  </si>
  <si>
    <t>17.37</t>
  </si>
  <si>
    <t>15.89</t>
  </si>
  <si>
    <t>13.52</t>
  </si>
  <si>
    <t>19.27</t>
  </si>
  <si>
    <t>21.24</t>
  </si>
  <si>
    <t>25.39</t>
  </si>
  <si>
    <t>19.59</t>
  </si>
  <si>
    <t>17.16</t>
  </si>
  <si>
    <t>EBITA Margin %</t>
  </si>
  <si>
    <t>12.75</t>
  </si>
  <si>
    <t>13.11</t>
  </si>
  <si>
    <t>15.38</t>
  </si>
  <si>
    <t>14.41</t>
  </si>
  <si>
    <t>10.62</t>
  </si>
  <si>
    <t>16.18</t>
  </si>
  <si>
    <t>17.54</t>
  </si>
  <si>
    <t>22.56</t>
  </si>
  <si>
    <t>18.28</t>
  </si>
  <si>
    <t>16.32</t>
  </si>
  <si>
    <t>EBIT Margin %</t>
  </si>
  <si>
    <t>12.41</t>
  </si>
  <si>
    <t>12.98</t>
  </si>
  <si>
    <t>15.26</t>
  </si>
  <si>
    <t>14.29</t>
  </si>
  <si>
    <t>10.49</t>
  </si>
  <si>
    <t>16.04</t>
  </si>
  <si>
    <t>17.38</t>
  </si>
  <si>
    <t>22.46</t>
  </si>
  <si>
    <t>18.12</t>
  </si>
  <si>
    <t>16.12</t>
  </si>
  <si>
    <t>Income From Continuing Operations Margin %</t>
  </si>
  <si>
    <t>7.21</t>
  </si>
  <si>
    <t>5.97</t>
  </si>
  <si>
    <t>7.14</t>
  </si>
  <si>
    <t>7.45</t>
  </si>
  <si>
    <t>10.84</t>
  </si>
  <si>
    <t>9.29</t>
  </si>
  <si>
    <t>16.91</t>
  </si>
  <si>
    <t>13.19</t>
  </si>
  <si>
    <t>11.43</t>
  </si>
  <si>
    <t>Net Income Margin %</t>
  </si>
  <si>
    <t>8.03</t>
  </si>
  <si>
    <t>5.68</t>
  </si>
  <si>
    <t>10.23</t>
  </si>
  <si>
    <t>7.11</t>
  </si>
  <si>
    <t>7.64</t>
  </si>
  <si>
    <t>11.19</t>
  </si>
  <si>
    <t>9.43</t>
  </si>
  <si>
    <t>31.21</t>
  </si>
  <si>
    <t>Net Avail. For Common Margin %</t>
  </si>
  <si>
    <t>Normalized Net Income Margin</t>
  </si>
  <si>
    <t>7.76</t>
  </si>
  <si>
    <t>7.08</t>
  </si>
  <si>
    <t>8.48</t>
  </si>
  <si>
    <t>9.84</t>
  </si>
  <si>
    <t>10.3</t>
  </si>
  <si>
    <t>13.12</t>
  </si>
  <si>
    <t>9.22</t>
  </si>
  <si>
    <t>Levered Free Cash Flow Margin</t>
  </si>
  <si>
    <t>55.47</t>
  </si>
  <si>
    <t>58.93</t>
  </si>
  <si>
    <t>47.07</t>
  </si>
  <si>
    <t>48.37</t>
  </si>
  <si>
    <t>60.34</t>
  </si>
  <si>
    <t>54.96</t>
  </si>
  <si>
    <t>-32.2</t>
  </si>
  <si>
    <t>67.32</t>
  </si>
  <si>
    <t>7.48</t>
  </si>
  <si>
    <t>1.97</t>
  </si>
  <si>
    <t>Unlevered Free Cash Flow Margin</t>
  </si>
  <si>
    <t>56.28</t>
  </si>
  <si>
    <t>59.68</t>
  </si>
  <si>
    <t>47.83</t>
  </si>
  <si>
    <t>49.16</t>
  </si>
  <si>
    <t>60.9</t>
  </si>
  <si>
    <t>55.49</t>
  </si>
  <si>
    <t>-31.49</t>
  </si>
  <si>
    <t>68.24</t>
  </si>
  <si>
    <t>8.26</t>
  </si>
  <si>
    <t>2.83</t>
  </si>
  <si>
    <t>Asset Turnover</t>
  </si>
  <si>
    <t>0.13</t>
  </si>
  <si>
    <t>0.12</t>
  </si>
  <si>
    <t>0.11</t>
  </si>
  <si>
    <t>0.24</t>
  </si>
  <si>
    <t>0.25</t>
  </si>
  <si>
    <t>Fixed Assets Turnover</t>
  </si>
  <si>
    <t>52.26</t>
  </si>
  <si>
    <t>61.63</t>
  </si>
  <si>
    <t>53.42</t>
  </si>
  <si>
    <t>Short Term Liquidity</t>
  </si>
  <si>
    <t>Current Ratio</t>
  </si>
  <si>
    <t>1.26</t>
  </si>
  <si>
    <t>1.14</t>
  </si>
  <si>
    <t>1.21</t>
  </si>
  <si>
    <t>1.13</t>
  </si>
  <si>
    <t>0.94</t>
  </si>
  <si>
    <t>1.48</t>
  </si>
  <si>
    <t>2.16</t>
  </si>
  <si>
    <t>1.86</t>
  </si>
  <si>
    <t>Quick Ratio</t>
  </si>
  <si>
    <t>0.58</t>
  </si>
  <si>
    <t>0.54</t>
  </si>
  <si>
    <t>0.61</t>
  </si>
  <si>
    <t>0.55</t>
  </si>
  <si>
    <t>0.43</t>
  </si>
  <si>
    <t>0.44</t>
  </si>
  <si>
    <t>1.07</t>
  </si>
  <si>
    <t>0.72</t>
  </si>
  <si>
    <t>0.84</t>
  </si>
  <si>
    <t>Operating Cash Flow to Current Liabilities</t>
  </si>
  <si>
    <t>0.2</t>
  </si>
  <si>
    <t>0.22</t>
  </si>
  <si>
    <t>0.16</t>
  </si>
  <si>
    <t>0.23</t>
  </si>
  <si>
    <t>0.19</t>
  </si>
  <si>
    <t>0.27</t>
  </si>
  <si>
    <t>0.42</t>
  </si>
  <si>
    <t>Average Days Payable Outstanding</t>
  </si>
  <si>
    <t>127.53</t>
  </si>
  <si>
    <t>116.78</t>
  </si>
  <si>
    <t>128.27</t>
  </si>
  <si>
    <t>134.86</t>
  </si>
  <si>
    <t>128.31</t>
  </si>
  <si>
    <t>126.62</t>
  </si>
  <si>
    <t>135.39</t>
  </si>
  <si>
    <t>66.73</t>
  </si>
  <si>
    <t>67.92</t>
  </si>
  <si>
    <t>Long Term Solvency</t>
  </si>
  <si>
    <t>Total Debt/Equity</t>
  </si>
  <si>
    <t>20.99</t>
  </si>
  <si>
    <t>37.84</t>
  </si>
  <si>
    <t>45.54</t>
  </si>
  <si>
    <t>41.3</t>
  </si>
  <si>
    <t>43.93</t>
  </si>
  <si>
    <t>47.92</t>
  </si>
  <si>
    <t>41.9</t>
  </si>
  <si>
    <t>39.78</t>
  </si>
  <si>
    <t>39.81</t>
  </si>
  <si>
    <t>Total Debt / Total Capital</t>
  </si>
  <si>
    <t>17.35</t>
  </si>
  <si>
    <t>27.45</t>
  </si>
  <si>
    <t>31.29</t>
  </si>
  <si>
    <t>29.23</t>
  </si>
  <si>
    <t>32.96</t>
  </si>
  <si>
    <t>30.52</t>
  </si>
  <si>
    <t>32.39</t>
  </si>
  <si>
    <t>29.53</t>
  </si>
  <si>
    <t>28.46</t>
  </si>
  <si>
    <t>28.47</t>
  </si>
  <si>
    <t>LT Debt/Equity</t>
  </si>
  <si>
    <t>20.72</t>
  </si>
  <si>
    <t>35.96</t>
  </si>
  <si>
    <t>40.21</t>
  </si>
  <si>
    <t>38.25</t>
  </si>
  <si>
    <t>33.57</t>
  </si>
  <si>
    <t>41.14</t>
  </si>
  <si>
    <t>38.89</t>
  </si>
  <si>
    <t>38.94</t>
  </si>
  <si>
    <t>Long-Term Debt / Total Capital</t>
  </si>
  <si>
    <t>17.12</t>
  </si>
  <si>
    <t>25.45</t>
  </si>
  <si>
    <t>26.96</t>
  </si>
  <si>
    <t>26.58</t>
  </si>
  <si>
    <t>22.69</t>
  </si>
  <si>
    <t>28.99</t>
  </si>
  <si>
    <t>27.82</t>
  </si>
  <si>
    <t>27.85</t>
  </si>
  <si>
    <t>Total Liabilities / Total Assets</t>
  </si>
  <si>
    <t>89.37</t>
  </si>
  <si>
    <t>90.43</t>
  </si>
  <si>
    <t>91.07</t>
  </si>
  <si>
    <t>91.21</t>
  </si>
  <si>
    <t>92.16</t>
  </si>
  <si>
    <t>91.06</t>
  </si>
  <si>
    <t>90.77</t>
  </si>
  <si>
    <t>82.68</t>
  </si>
  <si>
    <t>85.95</t>
  </si>
  <si>
    <t>85.71</t>
  </si>
  <si>
    <t>EBIT / Interest Expense</t>
  </si>
  <si>
    <t>9.58</t>
  </si>
  <si>
    <t>10.86</t>
  </si>
  <si>
    <t>12.57</t>
  </si>
  <si>
    <t>11.24</t>
  </si>
  <si>
    <t>11.74</t>
  </si>
  <si>
    <t>18.91</t>
  </si>
  <si>
    <t>15.33</t>
  </si>
  <si>
    <t>15.28</t>
  </si>
  <si>
    <t>14.52</t>
  </si>
  <si>
    <t>11.77</t>
  </si>
  <si>
    <t>EBITDA / Interest Expense</t>
  </si>
  <si>
    <t>11.55</t>
  </si>
  <si>
    <t>12.65</t>
  </si>
  <si>
    <t>14.31</t>
  </si>
  <si>
    <t>12.49</t>
  </si>
  <si>
    <t>15.13</t>
  </si>
  <si>
    <t>23.41</t>
  </si>
  <si>
    <t>19.26</t>
  </si>
  <si>
    <t>17.68</t>
  </si>
  <si>
    <t>16.09</t>
  </si>
  <si>
    <t>12.87</t>
  </si>
  <si>
    <t>(EBITDA - Capex) / Interest Expense</t>
  </si>
  <si>
    <t>Total Debt / EBITDA</t>
  </si>
  <si>
    <t>1.93</t>
  </si>
  <si>
    <t>2.03</t>
  </si>
  <si>
    <t>2.07</t>
  </si>
  <si>
    <t>2.61</t>
  </si>
  <si>
    <t>1.73</t>
  </si>
  <si>
    <t>1.92</t>
  </si>
  <si>
    <t>1.18</t>
  </si>
  <si>
    <t>Net Debt / EBITDA</t>
  </si>
  <si>
    <t>-0.33</t>
  </si>
  <si>
    <t>0.62</t>
  </si>
  <si>
    <t>-0.13</t>
  </si>
  <si>
    <t>0.99</t>
  </si>
  <si>
    <t>0.28</t>
  </si>
  <si>
    <t>0.26</t>
  </si>
  <si>
    <t>-0.02</t>
  </si>
  <si>
    <t>0.36</t>
  </si>
  <si>
    <t>Total Debt / (EBITDA - Capex)</t>
  </si>
  <si>
    <t>Net Debt / (EBITDA - Capex)</t>
  </si>
  <si>
    <t>Growth Over Prior Year</t>
  </si>
  <si>
    <t>Total Revenues, 1 Yr. Growth %</t>
  </si>
  <si>
    <t>12.46</t>
  </si>
  <si>
    <t>9.61</t>
  </si>
  <si>
    <t>2.44</t>
  </si>
  <si>
    <t>5.34</t>
  </si>
  <si>
    <t>3.82</t>
  </si>
  <si>
    <t>15.54</t>
  </si>
  <si>
    <t>-3.21</t>
  </si>
  <si>
    <t>14.59</t>
  </si>
  <si>
    <t>6.52</t>
  </si>
  <si>
    <t>Gross Profit, 1 Yr. Growth %</t>
  </si>
  <si>
    <t>-10.09</t>
  </si>
  <si>
    <t>16.02</t>
  </si>
  <si>
    <t>-1.06</t>
  </si>
  <si>
    <t>-17.67</t>
  </si>
  <si>
    <t>56.25</t>
  </si>
  <si>
    <t>58.59</t>
  </si>
  <si>
    <t>-14.19</t>
  </si>
  <si>
    <t>1.44</t>
  </si>
  <si>
    <t>EBITDA, 1 Yr. Growth %</t>
  </si>
  <si>
    <t>-6.95</t>
  </si>
  <si>
    <t>11.03</t>
  </si>
  <si>
    <t>-3.63</t>
  </si>
  <si>
    <t>-11.68</t>
  </si>
  <si>
    <t>64.71</t>
  </si>
  <si>
    <t>6.67</t>
  </si>
  <si>
    <t>45.43</t>
  </si>
  <si>
    <t>-19.05</t>
  </si>
  <si>
    <t>-4.12</t>
  </si>
  <si>
    <t>EBITA, 1 Yr. Growth %</t>
  </si>
  <si>
    <t>-7.71</t>
  </si>
  <si>
    <t>13.09</t>
  </si>
  <si>
    <t>9.42</t>
  </si>
  <si>
    <t>-1.33</t>
  </si>
  <si>
    <t>-23.47</t>
  </si>
  <si>
    <t>75.98</t>
  </si>
  <si>
    <t>4.93</t>
  </si>
  <si>
    <t>73.94</t>
  </si>
  <si>
    <t>-15.13</t>
  </si>
  <si>
    <t>-2.33</t>
  </si>
  <si>
    <t>EBIT, 1 Yr. Growth %</t>
  </si>
  <si>
    <t>-8.51</t>
  </si>
  <si>
    <t>15.02</t>
  </si>
  <si>
    <t>9.5</t>
  </si>
  <si>
    <t>-1.34</t>
  </si>
  <si>
    <t>-23.77</t>
  </si>
  <si>
    <t>76.65</t>
  </si>
  <si>
    <t>75.76</t>
  </si>
  <si>
    <t>-15.54</t>
  </si>
  <si>
    <t>-2.67</t>
  </si>
  <si>
    <t>Earnings From Cont. Operations, 1 Yr. Growth %</t>
  </si>
  <si>
    <t>-10.38</t>
  </si>
  <si>
    <t>-8.87</t>
  </si>
  <si>
    <t>80.54</t>
  </si>
  <si>
    <t>-28.59</t>
  </si>
  <si>
    <t>8.39</t>
  </si>
  <si>
    <t>68.09</t>
  </si>
  <si>
    <t>-17.03</t>
  </si>
  <si>
    <t>244.27</t>
  </si>
  <si>
    <t>-16.93</t>
  </si>
  <si>
    <t>-5.12</t>
  </si>
  <si>
    <t>Net Income, 1 Yr. Growth %</t>
  </si>
  <si>
    <t>-4.03</t>
  </si>
  <si>
    <t>-22.12</t>
  </si>
  <si>
    <t>84.38</t>
  </si>
  <si>
    <t>-26.81</t>
  </si>
  <si>
    <t>11.58</t>
  </si>
  <si>
    <t>69.25</t>
  </si>
  <si>
    <t>-18.39</t>
  </si>
  <si>
    <t>172.54</t>
  </si>
  <si>
    <t>-54.99</t>
  </si>
  <si>
    <t>Normalized Net Income, 1 Yr. Growth %</t>
  </si>
  <si>
    <t>-3.08</t>
  </si>
  <si>
    <t>-20.77</t>
  </si>
  <si>
    <t>83.87</t>
  </si>
  <si>
    <t>1.25</t>
  </si>
  <si>
    <t>79.75</t>
  </si>
  <si>
    <t>-15.95</t>
  </si>
  <si>
    <t>-4.35</t>
  </si>
  <si>
    <t>Diluted EPS Before Extra, 1 Yr. Growth %</t>
  </si>
  <si>
    <t>-3.68</t>
  </si>
  <si>
    <t>-20.72</t>
  </si>
  <si>
    <t>86.04</t>
  </si>
  <si>
    <t>-27.97</t>
  </si>
  <si>
    <t>10.8</t>
  </si>
  <si>
    <t>68.38</t>
  </si>
  <si>
    <t>-16.75</t>
  </si>
  <si>
    <t>247.66</t>
  </si>
  <si>
    <t>-16.56</t>
  </si>
  <si>
    <t>-4.56</t>
  </si>
  <si>
    <t>Net Property, Plant and Equip., 1 Yr. Growth %</t>
  </si>
  <si>
    <t>-12.03</t>
  </si>
  <si>
    <t>-15.11</t>
  </si>
  <si>
    <t>-12.71</t>
  </si>
  <si>
    <t>70.87</t>
  </si>
  <si>
    <t>Total Assets, 1 Yr. Growth %</t>
  </si>
  <si>
    <t>12.94</t>
  </si>
  <si>
    <t>4.89</t>
  </si>
  <si>
    <t>10.5</t>
  </si>
  <si>
    <t>10.14</t>
  </si>
  <si>
    <t>4.61</t>
  </si>
  <si>
    <t>10.52</t>
  </si>
  <si>
    <t>-60.75</t>
  </si>
  <si>
    <t>-0.35</t>
  </si>
  <si>
    <t>3.32</t>
  </si>
  <si>
    <t>Common Equity, 1 Yr. Growth %</t>
  </si>
  <si>
    <t>6.09</t>
  </si>
  <si>
    <t>-5.88</t>
  </si>
  <si>
    <t>7.06</t>
  </si>
  <si>
    <t>-6.75</t>
  </si>
  <si>
    <t>26.14</t>
  </si>
  <si>
    <t>8.29</t>
  </si>
  <si>
    <t>-26.17</t>
  </si>
  <si>
    <t>-19.15</t>
  </si>
  <si>
    <t>Tangible Book Value, 1 Yr. Growth %</t>
  </si>
  <si>
    <t>4.14</t>
  </si>
  <si>
    <t>-5.98</t>
  </si>
  <si>
    <t>7.61</t>
  </si>
  <si>
    <t>-7.76</t>
  </si>
  <si>
    <t>8.79</t>
  </si>
  <si>
    <t>-29.17</t>
  </si>
  <si>
    <t>-21.26</t>
  </si>
  <si>
    <t>Cash From Operations, 1 Yr. Growth %</t>
  </si>
  <si>
    <t>60.79</t>
  </si>
  <si>
    <t>11.05</t>
  </si>
  <si>
    <t>56.87</t>
  </si>
  <si>
    <t>15.47</t>
  </si>
  <si>
    <t>17.91</t>
  </si>
  <si>
    <t>-11.12</t>
  </si>
  <si>
    <t>-21.48</t>
  </si>
  <si>
    <t>-32.73</t>
  </si>
  <si>
    <t>70.86</t>
  </si>
  <si>
    <t>Levered Free Cash Flow, 1 Yr. Growth %</t>
  </si>
  <si>
    <t>174.18</t>
  </si>
  <si>
    <t>392.45</t>
  </si>
  <si>
    <t>76.99</t>
  </si>
  <si>
    <t>370.65</t>
  </si>
  <si>
    <t>502.7</t>
  </si>
  <si>
    <t>182.95</t>
  </si>
  <si>
    <t>-258.94</t>
  </si>
  <si>
    <t>-189.73</t>
  </si>
  <si>
    <t>-88.21</t>
  </si>
  <si>
    <t>-71.15</t>
  </si>
  <si>
    <t>Unlevered Free Cash Flow, 1 Yr. Growth %</t>
  </si>
  <si>
    <t>167.75</t>
  </si>
  <si>
    <t>369.77</t>
  </si>
  <si>
    <t>74.98</t>
  </si>
  <si>
    <t>347.06</t>
  </si>
  <si>
    <t>465.07</t>
  </si>
  <si>
    <t>178.74</t>
  </si>
  <si>
    <t>-251.35</t>
  </si>
  <si>
    <t>-192.01</t>
  </si>
  <si>
    <t>-87.16</t>
  </si>
  <si>
    <t>-62.54</t>
  </si>
  <si>
    <t>Dividend Per Share, 1 Yr. Growth %</t>
  </si>
  <si>
    <t>13.04</t>
  </si>
  <si>
    <t>11.89</t>
  </si>
  <si>
    <t>11.71</t>
  </si>
  <si>
    <t>12.12</t>
  </si>
  <si>
    <t>11.35</t>
  </si>
  <si>
    <t>15.53</t>
  </si>
  <si>
    <t>12.6</t>
  </si>
  <si>
    <t>Compound Annual Growth Rate Over Two Years</t>
  </si>
  <si>
    <t>Total Revenues, 2 Yr. CAGR %</t>
  </si>
  <si>
    <t>11.1</t>
  </si>
  <si>
    <t>3.88</t>
  </si>
  <si>
    <t>4.58</t>
  </si>
  <si>
    <t>9.52</t>
  </si>
  <si>
    <t>5.75</t>
  </si>
  <si>
    <t>3.45</t>
  </si>
  <si>
    <t>10.48</t>
  </si>
  <si>
    <t>7.97</t>
  </si>
  <si>
    <t>Gross Profit, 2 Yr. CAGR %</t>
  </si>
  <si>
    <t>12.31</t>
  </si>
  <si>
    <t>2.13</t>
  </si>
  <si>
    <t>14.49</t>
  </si>
  <si>
    <t>3.99</t>
  </si>
  <si>
    <t>-9.75</t>
  </si>
  <si>
    <t>13.42</t>
  </si>
  <si>
    <t>25.38</t>
  </si>
  <si>
    <t>25.52</t>
  </si>
  <si>
    <t>-6.71</t>
  </si>
  <si>
    <t>EBITDA, 2 Yr. CAGR %</t>
  </si>
  <si>
    <t>7.39</t>
  </si>
  <si>
    <t>12.29</t>
  </si>
  <si>
    <t>2.14</t>
  </si>
  <si>
    <t>-7.74</t>
  </si>
  <si>
    <t>20.62</t>
  </si>
  <si>
    <t>32.55</t>
  </si>
  <si>
    <t>23.1</t>
  </si>
  <si>
    <t>3.8</t>
  </si>
  <si>
    <t>-11.9</t>
  </si>
  <si>
    <t>EBITA, 2 Yr. CAGR %</t>
  </si>
  <si>
    <t>21.3</t>
  </si>
  <si>
    <t>1.71</t>
  </si>
  <si>
    <t>14.15</t>
  </si>
  <si>
    <t>3.9</t>
  </si>
  <si>
    <t>-13.1</t>
  </si>
  <si>
    <t>16.05</t>
  </si>
  <si>
    <t>35.89</t>
  </si>
  <si>
    <t>32.37</t>
  </si>
  <si>
    <t>14.42</t>
  </si>
  <si>
    <t>-8.96</t>
  </si>
  <si>
    <t>EBIT, 2 Yr. CAGR %</t>
  </si>
  <si>
    <t>21.44</t>
  </si>
  <si>
    <t>2.12</t>
  </si>
  <si>
    <t>15.15</t>
  </si>
  <si>
    <t>-13.28</t>
  </si>
  <si>
    <t>36.13</t>
  </si>
  <si>
    <t>32.98</t>
  </si>
  <si>
    <t>14.64</t>
  </si>
  <si>
    <t>-9.33</t>
  </si>
  <si>
    <t>Earnings From Cont. Operations, 2 Yr. CAGR %</t>
  </si>
  <si>
    <t>0.5</t>
  </si>
  <si>
    <t>-9.62</t>
  </si>
  <si>
    <t>28.27</t>
  </si>
  <si>
    <t>13.54</t>
  </si>
  <si>
    <t>34.97</t>
  </si>
  <si>
    <t>18.09</t>
  </si>
  <si>
    <t>48.38</t>
  </si>
  <si>
    <t>69.11</t>
  </si>
  <si>
    <t>-11.22</t>
  </si>
  <si>
    <t>Net Income, 2 Yr. CAGR %</t>
  </si>
  <si>
    <t>-3.76</t>
  </si>
  <si>
    <t>-13.55</t>
  </si>
  <si>
    <t>19.83</t>
  </si>
  <si>
    <t>16.16</t>
  </si>
  <si>
    <t>-9.63</t>
  </si>
  <si>
    <t>37.42</t>
  </si>
  <si>
    <t>17.52</t>
  </si>
  <si>
    <t>49.13</t>
  </si>
  <si>
    <t>10.76</t>
  </si>
  <si>
    <t>-34.65</t>
  </si>
  <si>
    <t>Normalized Net Income, 2 Yr. CAGR %</t>
  </si>
  <si>
    <t>14.18</t>
  </si>
  <si>
    <t>-1.91</t>
  </si>
  <si>
    <t>8.61</t>
  </si>
  <si>
    <t>5.4</t>
  </si>
  <si>
    <t>-10.67</t>
  </si>
  <si>
    <t>20.7</t>
  </si>
  <si>
    <t>36.44</t>
  </si>
  <si>
    <t>30.43</t>
  </si>
  <si>
    <t>15.01</t>
  </si>
  <si>
    <t>-10.34</t>
  </si>
  <si>
    <t>Diluted EPS Before Extra, 2 Yr. CAGR %</t>
  </si>
  <si>
    <t>-1.19</t>
  </si>
  <si>
    <t>-12.62</t>
  </si>
  <si>
    <t>15.76</t>
  </si>
  <si>
    <t>-10.66</t>
  </si>
  <si>
    <t>36.58</t>
  </si>
  <si>
    <t>18.39</t>
  </si>
  <si>
    <t>48.8</t>
  </si>
  <si>
    <t>70.32</t>
  </si>
  <si>
    <t>-10.76</t>
  </si>
  <si>
    <t>Net Property, Plant and Equip., 2 Yr. CAGR %</t>
  </si>
  <si>
    <t>-13.58</t>
  </si>
  <si>
    <t>-13.92</t>
  </si>
  <si>
    <t>22.13</t>
  </si>
  <si>
    <t>Total Assets, 2 Yr. CAGR %</t>
  </si>
  <si>
    <t>10.16</t>
  </si>
  <si>
    <t>10.32</t>
  </si>
  <si>
    <t>7.34</t>
  </si>
  <si>
    <t>7.52</t>
  </si>
  <si>
    <t>7.67</t>
  </si>
  <si>
    <t>-35.77</t>
  </si>
  <si>
    <t>-37.46</t>
  </si>
  <si>
    <t>1.47</t>
  </si>
  <si>
    <t>Common Equity, 2 Yr. CAGR %</t>
  </si>
  <si>
    <t>3.24</t>
  </si>
  <si>
    <t>-0.08</t>
  </si>
  <si>
    <t>0.38</t>
  </si>
  <si>
    <t>7.74</t>
  </si>
  <si>
    <t>8.45</t>
  </si>
  <si>
    <t>16.88</t>
  </si>
  <si>
    <t>-10.59</t>
  </si>
  <si>
    <t>-22.74</t>
  </si>
  <si>
    <t>-7.83</t>
  </si>
  <si>
    <t>Tangible Book Value, 2 Yr. CAGR %</t>
  </si>
  <si>
    <t>2.46</t>
  </si>
  <si>
    <t>-0.55</t>
  </si>
  <si>
    <t>8.31</t>
  </si>
  <si>
    <t>8.58</t>
  </si>
  <si>
    <t>17.92</t>
  </si>
  <si>
    <t>-12.01</t>
  </si>
  <si>
    <t>-24.78</t>
  </si>
  <si>
    <t>-11.05</t>
  </si>
  <si>
    <t>Cash From Operations, 2 Yr. CAGR %</t>
  </si>
  <si>
    <t>22.3</t>
  </si>
  <si>
    <t>33.62</t>
  </si>
  <si>
    <t>-3.35</t>
  </si>
  <si>
    <t>34.58</t>
  </si>
  <si>
    <t>16.68</t>
  </si>
  <si>
    <t>2.37</t>
  </si>
  <si>
    <t>-16.46</t>
  </si>
  <si>
    <t>-27.32</t>
  </si>
  <si>
    <t>Levered Free Cash Flow, 2 Yr. CAGR %</t>
  </si>
  <si>
    <t>391.34</t>
  </si>
  <si>
    <t>78.67</t>
  </si>
  <si>
    <t>98.24</t>
  </si>
  <si>
    <t>38.4</t>
  </si>
  <si>
    <t>146.9</t>
  </si>
  <si>
    <t>151.84</t>
  </si>
  <si>
    <t>26.68</t>
  </si>
  <si>
    <t>83.65</t>
  </si>
  <si>
    <t>-67.16</t>
  </si>
  <si>
    <t>-81.56</t>
  </si>
  <si>
    <t>Unlevered Free Cash Flow, 2 Yr. CAGR %</t>
  </si>
  <si>
    <t>324.02</t>
  </si>
  <si>
    <t>76.4</t>
  </si>
  <si>
    <t>94.02</t>
  </si>
  <si>
    <t>37.64</t>
  </si>
  <si>
    <t>139.78</t>
  </si>
  <si>
    <t>143.9</t>
  </si>
  <si>
    <t>23.74</t>
  </si>
  <si>
    <t>81.9</t>
  </si>
  <si>
    <t>-65.28</t>
  </si>
  <si>
    <t>-78.07</t>
  </si>
  <si>
    <t>Dividend Per Share, 2 Yr. CAGR %</t>
  </si>
  <si>
    <t>12.42</t>
  </si>
  <si>
    <t>12.54</t>
  </si>
  <si>
    <t>11.8</t>
  </si>
  <si>
    <t>12.17</t>
  </si>
  <si>
    <t>13.21</t>
  </si>
  <si>
    <t>12.95</t>
  </si>
  <si>
    <t>14.06</t>
  </si>
  <si>
    <t>Compound Annual Growth Rate Over Three Years</t>
  </si>
  <si>
    <t>Total Revenues, 3 Yr. CAGR %</t>
  </si>
  <si>
    <t>7.17</t>
  </si>
  <si>
    <t>9.51</t>
  </si>
  <si>
    <t>8.14</t>
  </si>
  <si>
    <t>5.76</t>
  </si>
  <si>
    <t>3.86</t>
  </si>
  <si>
    <t>5.1</t>
  </si>
  <si>
    <t>-2.69</t>
  </si>
  <si>
    <t>4.46</t>
  </si>
  <si>
    <t>10.13</t>
  </si>
  <si>
    <t>Gross Profit, 3 Yr. CAGR %</t>
  </si>
  <si>
    <t>1.72</t>
  </si>
  <si>
    <t>13.53</t>
  </si>
  <si>
    <t>6.48</t>
  </si>
  <si>
    <t>9.05</t>
  </si>
  <si>
    <t>-3.8</t>
  </si>
  <si>
    <t>8.37</t>
  </si>
  <si>
    <t>14.95</t>
  </si>
  <si>
    <t>10.92</t>
  </si>
  <si>
    <t>7.94</t>
  </si>
  <si>
    <t>EBITDA, 3 Yr. CAGR %</t>
  </si>
  <si>
    <t>0.76</t>
  </si>
  <si>
    <t>8.59</t>
  </si>
  <si>
    <t>6.47</t>
  </si>
  <si>
    <t>6.71</t>
  </si>
  <si>
    <t>11.92</t>
  </si>
  <si>
    <t>15.77</t>
  </si>
  <si>
    <t>20.05</t>
  </si>
  <si>
    <t>7.59</t>
  </si>
  <si>
    <t>1.09</t>
  </si>
  <si>
    <t>EBITA, 3 Yr. CAGR %</t>
  </si>
  <si>
    <t>3.06</t>
  </si>
  <si>
    <t>18.5</t>
  </si>
  <si>
    <t>8.74</t>
  </si>
  <si>
    <t>-6.16</t>
  </si>
  <si>
    <t>9.94</t>
  </si>
  <si>
    <t>12.22</t>
  </si>
  <si>
    <t>25.07</t>
  </si>
  <si>
    <t>14.8</t>
  </si>
  <si>
    <t>8.54</t>
  </si>
  <si>
    <t>EBIT, 3 Yr. CAGR %</t>
  </si>
  <si>
    <t>2.77</t>
  </si>
  <si>
    <t>7.88</t>
  </si>
  <si>
    <t>9.37</t>
  </si>
  <si>
    <t>-6.27</t>
  </si>
  <si>
    <t>9.93</t>
  </si>
  <si>
    <t>12.2</t>
  </si>
  <si>
    <t>25.41</t>
  </si>
  <si>
    <t>8.55</t>
  </si>
  <si>
    <t>Earnings From Cont. Operations, 3 Yr. CAGR %</t>
  </si>
  <si>
    <t>-2.73</t>
  </si>
  <si>
    <t>13.82</t>
  </si>
  <si>
    <t>5.52</t>
  </si>
  <si>
    <t>9.16</t>
  </si>
  <si>
    <t>14.76</t>
  </si>
  <si>
    <t>27.87</t>
  </si>
  <si>
    <t>22.29</t>
  </si>
  <si>
    <t>39.48</t>
  </si>
  <si>
    <t>Net Income, 3 Yr. CAGR %</t>
  </si>
  <si>
    <t>9.74</t>
  </si>
  <si>
    <t>-10.32</t>
  </si>
  <si>
    <t>11.28</t>
  </si>
  <si>
    <t>1.67</t>
  </si>
  <si>
    <t>14.62</t>
  </si>
  <si>
    <t>11.39</t>
  </si>
  <si>
    <t>15.51</t>
  </si>
  <si>
    <t>55.56</t>
  </si>
  <si>
    <t>0.04</t>
  </si>
  <si>
    <t>5.19</t>
  </si>
  <si>
    <t>Normalized Net Income, 3 Yr. CAGR %</t>
  </si>
  <si>
    <t>4.86</t>
  </si>
  <si>
    <t>9.33</t>
  </si>
  <si>
    <t>5.7</t>
  </si>
  <si>
    <t>5.91</t>
  </si>
  <si>
    <t>-4.16</t>
  </si>
  <si>
    <t>13.63</t>
  </si>
  <si>
    <t>13.83</t>
  </si>
  <si>
    <t>25.02</t>
  </si>
  <si>
    <t>13.36</t>
  </si>
  <si>
    <t>8.16</t>
  </si>
  <si>
    <t>Diluted EPS Before Extra, 3 Yr. CAGR %</t>
  </si>
  <si>
    <t>14.39</t>
  </si>
  <si>
    <t>-8.18</t>
  </si>
  <si>
    <t>2.04</t>
  </si>
  <si>
    <t>14.08</t>
  </si>
  <si>
    <t>10.35</t>
  </si>
  <si>
    <t>15.8</t>
  </si>
  <si>
    <t>29.21</t>
  </si>
  <si>
    <t>22.7</t>
  </si>
  <si>
    <t>40.42</t>
  </si>
  <si>
    <t>Net Property, Plant and Equip., 3 Yr. CAGR %</t>
  </si>
  <si>
    <t>-13.29</t>
  </si>
  <si>
    <t>8.18</t>
  </si>
  <si>
    <t>Total Assets, 3 Yr. CAGR %</t>
  </si>
  <si>
    <t>9.87</t>
  </si>
  <si>
    <t>9.38</t>
  </si>
  <si>
    <t>8.47</t>
  </si>
  <si>
    <t>6.64</t>
  </si>
  <si>
    <t>-23.03</t>
  </si>
  <si>
    <t>-25.64</t>
  </si>
  <si>
    <t>-26.07</t>
  </si>
  <si>
    <t>Common Equity, 3 Yr. CAGR %</t>
  </si>
  <si>
    <t>3.42</t>
  </si>
  <si>
    <t>0.1</t>
  </si>
  <si>
    <t>2.25</t>
  </si>
  <si>
    <t>2.99</t>
  </si>
  <si>
    <t>8.4</t>
  </si>
  <si>
    <t>-13.54</t>
  </si>
  <si>
    <t>-14.4</t>
  </si>
  <si>
    <t>Tangible Book Value, 3 Yr. CAGR %</t>
  </si>
  <si>
    <t>3.14</t>
  </si>
  <si>
    <t>-0.1</t>
  </si>
  <si>
    <t>2.1</t>
  </si>
  <si>
    <t>2.66</t>
  </si>
  <si>
    <t>8.73</t>
  </si>
  <si>
    <t>8.65</t>
  </si>
  <si>
    <t>-14.8</t>
  </si>
  <si>
    <t>-17.16</t>
  </si>
  <si>
    <t>Cash From Operations, 3 Yr. CAGR %</t>
  </si>
  <si>
    <t>22.36</t>
  </si>
  <si>
    <t>18.43</t>
  </si>
  <si>
    <t>14.81</t>
  </si>
  <si>
    <t>13.59</t>
  </si>
  <si>
    <t>28.78</t>
  </si>
  <si>
    <t>6.56</t>
  </si>
  <si>
    <t>-6.29</t>
  </si>
  <si>
    <t>-22.28</t>
  </si>
  <si>
    <t>-3.36</t>
  </si>
  <si>
    <t>Levered Free Cash Flow, 3 Yr. CAGR %</t>
  </si>
  <si>
    <t>72.62</t>
  </si>
  <si>
    <t>204.43</t>
  </si>
  <si>
    <t>37.72</t>
  </si>
  <si>
    <t>62.03</t>
  </si>
  <si>
    <t>35.38</t>
  </si>
  <si>
    <t>85.81</t>
  </si>
  <si>
    <t>53.22</t>
  </si>
  <si>
    <t>40.33</t>
  </si>
  <si>
    <t>-26.38</t>
  </si>
  <si>
    <t>-68.55</t>
  </si>
  <si>
    <t>Unlevered Free Cash Flow, 3 Yr. CAGR %</t>
  </si>
  <si>
    <t>69.26</t>
  </si>
  <si>
    <t>175.77</t>
  </si>
  <si>
    <t>36.71</t>
  </si>
  <si>
    <t>59.73</t>
  </si>
  <si>
    <t>34.56</t>
  </si>
  <si>
    <t>82.24</t>
  </si>
  <si>
    <t>48.39</t>
  </si>
  <si>
    <t>39.82</t>
  </si>
  <si>
    <t>-24.73</t>
  </si>
  <si>
    <t>-64.39</t>
  </si>
  <si>
    <t>Dividend Per Share, 3 Yr. CAGR %</t>
  </si>
  <si>
    <t>11.16</t>
  </si>
  <si>
    <t>12.68</t>
  </si>
  <si>
    <t>12.71</t>
  </si>
  <si>
    <t>12.26</t>
  </si>
  <si>
    <t>12.08</t>
  </si>
  <si>
    <t>12.84</t>
  </si>
  <si>
    <t>12.99</t>
  </si>
  <si>
    <t>13.15</t>
  </si>
  <si>
    <t>Compound Annual Growth Rate Over Five Years</t>
  </si>
  <si>
    <t>Total Revenues, 5 Yr. CAGR %</t>
  </si>
  <si>
    <t>5.42</t>
  </si>
  <si>
    <t>6.81</t>
  </si>
  <si>
    <t>6.76</t>
  </si>
  <si>
    <t>7.22</t>
  </si>
  <si>
    <t>6.7</t>
  </si>
  <si>
    <t>7.25</t>
  </si>
  <si>
    <t>0.15</t>
  </si>
  <si>
    <t>0.37</t>
  </si>
  <si>
    <t>Gross Profit, 5 Yr. CAGR %</t>
  </si>
  <si>
    <t>-0.74</t>
  </si>
  <si>
    <t>10.88</t>
  </si>
  <si>
    <t>10.78</t>
  </si>
  <si>
    <t>5.12</t>
  </si>
  <si>
    <t>2.36</t>
  </si>
  <si>
    <t>5.94</t>
  </si>
  <si>
    <t>EBITDA, 5 Yr. CAGR %</t>
  </si>
  <si>
    <t>-4.87</t>
  </si>
  <si>
    <t>5.99</t>
  </si>
  <si>
    <t>10.11</t>
  </si>
  <si>
    <t>8.05</t>
  </si>
  <si>
    <t>4.67</t>
  </si>
  <si>
    <t>6.4</t>
  </si>
  <si>
    <t>EBITA, 5 Yr. CAGR %</t>
  </si>
  <si>
    <t>-4.54</t>
  </si>
  <si>
    <t>14.56</t>
  </si>
  <si>
    <t>-1.25</t>
  </si>
  <si>
    <t>11.61</t>
  </si>
  <si>
    <t>8.82</t>
  </si>
  <si>
    <t>8.12</t>
  </si>
  <si>
    <t>5.27</t>
  </si>
  <si>
    <t>EBIT, 5 Yr. CAGR %</t>
  </si>
  <si>
    <t>-4.59</t>
  </si>
  <si>
    <t>8.49</t>
  </si>
  <si>
    <t>15.04</t>
  </si>
  <si>
    <t>-1.14</t>
  </si>
  <si>
    <t>11.99</t>
  </si>
  <si>
    <t>8.21</t>
  </si>
  <si>
    <t>5.26</t>
  </si>
  <si>
    <t>Earnings From Cont. Operations, 5 Yr. CAGR %</t>
  </si>
  <si>
    <t>-5.19</t>
  </si>
  <si>
    <t>-2.78</t>
  </si>
  <si>
    <t>15.93</t>
  </si>
  <si>
    <t>3.48</t>
  </si>
  <si>
    <t>16.44</t>
  </si>
  <si>
    <t>14.27</t>
  </si>
  <si>
    <t>13.49</t>
  </si>
  <si>
    <t>10.51</t>
  </si>
  <si>
    <t>Net Income, 5 Yr. CAGR %</t>
  </si>
  <si>
    <t>-6.09</t>
  </si>
  <si>
    <t>13.67</t>
  </si>
  <si>
    <t>-0.54</t>
  </si>
  <si>
    <t>2.39</t>
  </si>
  <si>
    <t>14.69</t>
  </si>
  <si>
    <t>25.18</t>
  </si>
  <si>
    <t>13.58</t>
  </si>
  <si>
    <t>9.96</t>
  </si>
  <si>
    <t>Normalized Net Income, 5 Yr. CAGR %</t>
  </si>
  <si>
    <t>-2.63</t>
  </si>
  <si>
    <t>-2.52</t>
  </si>
  <si>
    <t>7.24</t>
  </si>
  <si>
    <t>10.07</t>
  </si>
  <si>
    <t>-1.18</t>
  </si>
  <si>
    <t>11.6</t>
  </si>
  <si>
    <t>10.38</t>
  </si>
  <si>
    <t>5.8</t>
  </si>
  <si>
    <t>Diluted EPS Before Extra, 5 Yr. CAGR %</t>
  </si>
  <si>
    <t>2.23</t>
  </si>
  <si>
    <t>-2.01</t>
  </si>
  <si>
    <t>0.74</t>
  </si>
  <si>
    <t>2.54</t>
  </si>
  <si>
    <t>14.66</t>
  </si>
  <si>
    <t>15.79</t>
  </si>
  <si>
    <t>11.48</t>
  </si>
  <si>
    <t>Total Assets, 5 Yr. CAGR %</t>
  </si>
  <si>
    <t>11.42</t>
  </si>
  <si>
    <t>8.97</t>
  </si>
  <si>
    <t>9.14</t>
  </si>
  <si>
    <t>8.56</t>
  </si>
  <si>
    <t>8.09</t>
  </si>
  <si>
    <t>-12.08</t>
  </si>
  <si>
    <t>-13.82</t>
  </si>
  <si>
    <t>-14.04</t>
  </si>
  <si>
    <t>Common Equity, 5 Yr. CAGR %</t>
  </si>
  <si>
    <t>5.23</t>
  </si>
  <si>
    <t>2.19</t>
  </si>
  <si>
    <t>3.09</t>
  </si>
  <si>
    <t>1.56</t>
  </si>
  <si>
    <t>5.14</t>
  </si>
  <si>
    <t>8.13</t>
  </si>
  <si>
    <t>0.39</t>
  </si>
  <si>
    <t>-5.34</t>
  </si>
  <si>
    <t>-3.05</t>
  </si>
  <si>
    <t>Tangible Book Value, 5 Yr. CAGR %</t>
  </si>
  <si>
    <t>5.46</t>
  </si>
  <si>
    <t>2.32</t>
  </si>
  <si>
    <t>3.18</t>
  </si>
  <si>
    <t>1.37</t>
  </si>
  <si>
    <t>5.39</t>
  </si>
  <si>
    <t>8.51</t>
  </si>
  <si>
    <t>-6.12</t>
  </si>
  <si>
    <t>-4.5</t>
  </si>
  <si>
    <t>Cash From Operations, 5 Yr. CAGR %</t>
  </si>
  <si>
    <t>9.45</t>
  </si>
  <si>
    <t>11.51</t>
  </si>
  <si>
    <t>17.17</t>
  </si>
  <si>
    <t>22.34</t>
  </si>
  <si>
    <t>10.04</t>
  </si>
  <si>
    <t>-8.56</t>
  </si>
  <si>
    <t>-1.11</t>
  </si>
  <si>
    <t>Levered Free Cash Flow, 5 Yr. CAGR %</t>
  </si>
  <si>
    <t>30.96</t>
  </si>
  <si>
    <t>70.94</t>
  </si>
  <si>
    <t>37.52</t>
  </si>
  <si>
    <t>90.35</t>
  </si>
  <si>
    <t>29.64</t>
  </si>
  <si>
    <t>42.12</t>
  </si>
  <si>
    <t>8.17</t>
  </si>
  <si>
    <t>44.34</t>
  </si>
  <si>
    <t>-6.03</t>
  </si>
  <si>
    <t>-37.64</t>
  </si>
  <si>
    <t>Unlevered Free Cash Flow, 5 Yr. CAGR %</t>
  </si>
  <si>
    <t>30.03</t>
  </si>
  <si>
    <t>78.96</t>
  </si>
  <si>
    <t>35.95</t>
  </si>
  <si>
    <t>79.52</t>
  </si>
  <si>
    <t>28.89</t>
  </si>
  <si>
    <t>40.72</t>
  </si>
  <si>
    <t>7.1</t>
  </si>
  <si>
    <t>42.79</t>
  </si>
  <si>
    <t>-5.55</t>
  </si>
  <si>
    <t>-33.3</t>
  </si>
  <si>
    <t>Dividend Per Share, 5 Yr. CAGR %</t>
  </si>
  <si>
    <t>11.84</t>
  </si>
  <si>
    <t>12.37</t>
  </si>
  <si>
    <t>12.33</t>
  </si>
  <si>
    <t>12.64</t>
  </si>
  <si>
    <t>12.43</t>
  </si>
  <si>
    <t>12.32</t>
  </si>
  <si>
    <t>13.07</t>
  </si>
  <si>
    <t>2019</t>
  </si>
  <si>
    <t>2020</t>
  </si>
  <si>
    <t>2021</t>
  </si>
  <si>
    <t>2022</t>
  </si>
  <si>
    <t>2023</t>
  </si>
  <si>
    <t>2024</t>
  </si>
  <si>
    <t>2025</t>
  </si>
  <si>
    <t>2026</t>
  </si>
  <si>
    <t>Capitalization
                                    1</t>
  </si>
  <si>
    <t>9,888</t>
  </si>
  <si>
    <t>7,609</t>
  </si>
  <si>
    <t>11,646</t>
  </si>
  <si>
    <t>11,689</t>
  </si>
  <si>
    <t>9,960</t>
  </si>
  <si>
    <t>11,101</t>
  </si>
  <si>
    <t>-</t>
  </si>
  <si>
    <t>Change</t>
  </si>
  <si>
    <t>-23.04%</t>
  </si>
  <si>
    <t>53.05%</t>
  </si>
  <si>
    <t>0.37%</t>
  </si>
  <si>
    <t>-14.79%</t>
  </si>
  <si>
    <t>11.45%</t>
  </si>
  <si>
    <t>0%</t>
  </si>
  <si>
    <t>Enterprise Value (EV)</t>
  </si>
  <si>
    <t>P/E ratio</t>
  </si>
  <si>
    <t>11.1x</t>
  </si>
  <si>
    <t>10.7x</t>
  </si>
  <si>
    <t>5.89x</t>
  </si>
  <si>
    <t>13x</t>
  </si>
  <si>
    <t>11.8x</t>
  </si>
  <si>
    <t>12.5x</t>
  </si>
  <si>
    <t>11.4x</t>
  </si>
  <si>
    <t>10.6x</t>
  </si>
  <si>
    <t>PBR</t>
  </si>
  <si>
    <t>1.58x</t>
  </si>
  <si>
    <t>1.11x</t>
  </si>
  <si>
    <t>2.33x</t>
  </si>
  <si>
    <t>2.89x</t>
  </si>
  <si>
    <t>2.34x</t>
  </si>
  <si>
    <t>2.41x</t>
  </si>
  <si>
    <t>2.19x</t>
  </si>
  <si>
    <t>1.94x</t>
  </si>
  <si>
    <t>PEG</t>
  </si>
  <si>
    <t>-0.6x</t>
  </si>
  <si>
    <t>0x</t>
  </si>
  <si>
    <t>-0.2x</t>
  </si>
  <si>
    <t>-2.59x</t>
  </si>
  <si>
    <t>2.24x</t>
  </si>
  <si>
    <t>1.17x</t>
  </si>
  <si>
    <t>1.46x</t>
  </si>
  <si>
    <t>Capitalization / Revenue</t>
  </si>
  <si>
    <t>1.91x</t>
  </si>
  <si>
    <t>1.49x</t>
  </si>
  <si>
    <t>2.16x</t>
  </si>
  <si>
    <t>1.92x</t>
  </si>
  <si>
    <t>1.53x</t>
  </si>
  <si>
    <t>1.59x</t>
  </si>
  <si>
    <t>1.48x</t>
  </si>
  <si>
    <t>1.4x</t>
  </si>
  <si>
    <t>EV / Revenue</t>
  </si>
  <si>
    <t>EV / EBITDA</t>
  </si>
  <si>
    <t>EV / EBIT</t>
  </si>
  <si>
    <t>EV / FCF</t>
  </si>
  <si>
    <t>FCF Yield</t>
  </si>
  <si>
    <t>Dividend per Share
                                    2</t>
  </si>
  <si>
    <t>4.95</t>
  </si>
  <si>
    <t>3.85</t>
  </si>
  <si>
    <t>28.06</t>
  </si>
  <si>
    <t>16.31</t>
  </si>
  <si>
    <t>9.453</t>
  </si>
  <si>
    <t>5.083</t>
  </si>
  <si>
    <t>Rate of return</t>
  </si>
  <si>
    <t>4.51%</t>
  </si>
  <si>
    <t>4.39%</t>
  </si>
  <si>
    <t>20.4%</t>
  </si>
  <si>
    <t>11.9%</t>
  </si>
  <si>
    <t>6.81%</t>
  </si>
  <si>
    <t>7.15%</t>
  </si>
  <si>
    <t>3.71%</t>
  </si>
  <si>
    <t>3.84%</t>
  </si>
  <si>
    <t>EPS
                                    2</t>
  </si>
  <si>
    <t>10.61</t>
  </si>
  <si>
    <t>11.64</t>
  </si>
  <si>
    <t>Distribution rate</t>
  </si>
  <si>
    <t>50.3%</t>
  </si>
  <si>
    <t>47%</t>
  </si>
  <si>
    <t>120%</t>
  </si>
  <si>
    <t>155%</t>
  </si>
  <si>
    <t>80.6%</t>
  </si>
  <si>
    <t>89.1%</t>
  </si>
  <si>
    <t>42.2%</t>
  </si>
  <si>
    <t>40.7%</t>
  </si>
  <si>
    <t>Net sales
                                    1</t>
  </si>
  <si>
    <t>5,185</t>
  </si>
  <si>
    <t>5,099</t>
  </si>
  <si>
    <t>5,404</t>
  </si>
  <si>
    <t>6,085</t>
  </si>
  <si>
    <t>6,531</t>
  </si>
  <si>
    <t>6,978</t>
  </si>
  <si>
    <t>7,509</t>
  </si>
  <si>
    <t>7,946</t>
  </si>
  <si>
    <t>Net income
                                    1</t>
  </si>
  <si>
    <t>897</t>
  </si>
  <si>
    <t>732</t>
  </si>
  <si>
    <t>1,995</t>
  </si>
  <si>
    <t>898</t>
  </si>
  <si>
    <t>852</t>
  </si>
  <si>
    <t>888.8</t>
  </si>
  <si>
    <t>979</t>
  </si>
  <si>
    <t>1,039</t>
  </si>
  <si>
    <t>Reference price
                                    2</t>
  </si>
  <si>
    <t>109.65</t>
  </si>
  <si>
    <t>87.62</t>
  </si>
  <si>
    <t>137.32</t>
  </si>
  <si>
    <t>137.28</t>
  </si>
  <si>
    <t>118.89</t>
  </si>
  <si>
    <t>132.26</t>
  </si>
  <si>
    <t>Nbr of stocks (in thousands)</t>
  </si>
  <si>
    <t>90,176</t>
  </si>
  <si>
    <t>86,844</t>
  </si>
  <si>
    <t>84,808</t>
  </si>
  <si>
    <t>85,144</t>
  </si>
  <si>
    <t>83,778</t>
  </si>
  <si>
    <t>83,931</t>
  </si>
  <si>
    <t>Announcement Date</t>
  </si>
  <si>
    <t>2/3/20</t>
  </si>
  <si>
    <t>2/3/21</t>
  </si>
  <si>
    <t>2/9/22</t>
  </si>
  <si>
    <t>2/1/23</t>
  </si>
  <si>
    <t>2/6/24</t>
  </si>
  <si>
    <t>address1</t>
  </si>
  <si>
    <t>301 East Fourth Street</t>
  </si>
  <si>
    <t>city</t>
  </si>
  <si>
    <t>Cincinnati</t>
  </si>
  <si>
    <t>state</t>
  </si>
  <si>
    <t>OH</t>
  </si>
  <si>
    <t>zip</t>
  </si>
  <si>
    <t>45202</t>
  </si>
  <si>
    <t>country</t>
  </si>
  <si>
    <t>phone</t>
  </si>
  <si>
    <t>513 579 2121</t>
  </si>
  <si>
    <t>fax</t>
  </si>
  <si>
    <t>513 352 9230</t>
  </si>
  <si>
    <t>website</t>
  </si>
  <si>
    <t>https://www.afginc.com</t>
  </si>
  <si>
    <t>industry</t>
  </si>
  <si>
    <t>Insurance - Property &amp; Casualty</t>
  </si>
  <si>
    <t>industryKey</t>
  </si>
  <si>
    <t>insurance-property-casualty</t>
  </si>
  <si>
    <t>industryDisp</t>
  </si>
  <si>
    <t>sector</t>
  </si>
  <si>
    <t>Financial Services</t>
  </si>
  <si>
    <t>sectorKey</t>
  </si>
  <si>
    <t>financial-services</t>
  </si>
  <si>
    <t>sectorDisp</t>
  </si>
  <si>
    <t>longBusinessSummary</t>
  </si>
  <si>
    <t>American Financial Group, Inc., an insurance holding company, provides specialty property and casualty insurance products in the United States. The company offers property and transportation insurance products, such as physical damage and liability coverage for buses and trucks, inland and ocean marine, agricultural-related products, and other commercial property and specialty transportation coverages; specialty casualty insurance, including primarily excess and surplus, executive and professional liability, general liability, umbrella and excess liability, and specialty coverage in targeted markets, as well as customized programs for small to mid-sized businesses and workers' compensation insurance; and specialty financial insurance products comprising risk management insurance programs for lending and leasing institutions, fidelity and surety products, and trade credit insurance. It sells its property and casualty insurance products through independent insurance agents and brokers. The company was founded in 1872 and is headquartered in Cincinnati, Ohio.</t>
  </si>
  <si>
    <t>fullTimeEmployees</t>
  </si>
  <si>
    <t>companyOfficers</t>
  </si>
  <si>
    <t>[{'maxAge': 1, 'name': 'Mr. Stephen Craig Lindner', 'age': 69, 'title': 'Co-CEO &amp; Director', 'yearBorn': 1955, 'fiscalYear': 2023, 'totalPay': 8414512, 'exercisedValue': 0, 'unexercisedValue': 0}, {'maxAge': 1, 'name': 'Mr. Carl Henry Lindner III', 'age': 71, 'title': 'Co-CEO &amp; Director', 'yearBorn': 1953, 'fiscalYear': 2023, 'totalPay': 8344094, 'exercisedValue': 0, 'unexercisedValue': 0}, {'maxAge': 1, 'name': 'Mr. John Bernard Berding CPA', 'age': 62, 'title': 'President &amp; Director', 'yearBorn': 1962, 'fiscalYear': 2023, 'totalPay': 4185305, 'exercisedValue': 521657, 'unexercisedValue': 0}, {'maxAge': 1, 'name': 'Mr. Brian Scott Hertzman CPA', 'age': 53, 'title': 'Senior VP &amp; CFO', 'yearBorn': 1971, 'fiscalYear': 2023, 'totalPay': 872441, 'exercisedValue': 0, 'unexercisedValue': 0}, {'maxAge': 1, 'name': 'Mr. Mark Andrew Weiss', 'age': 57, 'title': 'Senior VP, General Counsel &amp; Chief Compliance Officer', 'yearBorn': 1967, 'fiscalYear': 2023, 'totalPay': 846217, 'exercisedValue': 0, 'unexercisedValue': 0}, {'maxAge': 1, 'name': 'Mr. James E. Evans', 'age': 78, 'title': 'Executive Consultant &amp; Director', 'yearBorn': 1946, 'fiscalYear': 2023, 'totalPay': 284178, 'exercisedValue': 0, 'unexercisedValue': 0}, {'maxAge': 1, 'name': 'Mr. David Lawrence Thompson Jr.', 'age': 44, 'title': 'President &amp; COO of Property and Casualty Insurance Group', 'yearBorn': 1980, 'fiscalYear': 2023, 'totalPay': 1507009, 'exercisedValue': 0, 'unexercisedValue': 0}, {'maxAge': 1, 'name': 'Mr. John R. Rogers', 'title': 'Chief Information Security Officer &amp; VP', 'fiscalYear': 2023, 'exercisedValue': 0, 'unexercisedValue': 0}, {'maxAge': 1, 'name': 'Ms. Michelle Ann Gillis SPHR', 'age': 55, 'title': 'Senior VP, Chief Human Resources Officer &amp; Chief Administrative Officer', 'yearBorn': 1969, 'fiscalYear': 2023, 'totalPay': 870836, 'exercisedValue': 1787370, 'unexercisedValue': 1089141}, {'maxAge': 1, 'name': 'Ms. Diane P. Weidner CPA', 'title': 'Vice President of Investor &amp; Media Relations', 'fiscalYear': 2023, 'exercisedValue': 0, 'unexercisedValue': 0}]</t>
  </si>
  <si>
    <t>auditRisk</t>
  </si>
  <si>
    <t>boardRisk</t>
  </si>
  <si>
    <t>compensationRisk</t>
  </si>
  <si>
    <t>shareHolderRightsRisk</t>
  </si>
  <si>
    <t>overallRisk</t>
  </si>
  <si>
    <t>governanceEpochDate</t>
  </si>
  <si>
    <t>compensationAsOfEpochDate</t>
  </si>
  <si>
    <t>irWebsite</t>
  </si>
  <si>
    <t>http://www.afginc.com/phoenix.zhtml?c=89330&amp;p=irol-irhome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</si>
  <si>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</si>
  <si>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</si>
  <si>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</si>
  <si>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</si>
  <si>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</si>
  <si>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</si>
  <si>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</si>
  <si>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</si>
  <si>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</si>
  <si>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</si>
  <si>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</si>
  <si>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</si>
  <si>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</si>
  <si>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</si>
  <si>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</si>
  <si>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</si>
  <si>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</si>
  <si>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</si>
  <si>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</si>
  <si>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</si>
  <si>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</si>
  <si>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</si>
  <si>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</si>
  <si>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</si>
  <si>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</si>
  <si>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</si>
  <si>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</si>
  <si>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</si>
  <si>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</si>
  <si>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</si>
  <si>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</si>
  <si>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</si>
  <si>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</si>
  <si>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</si>
  <si>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</si>
  <si>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</si>
  <si>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</si>
  <si>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</si>
  <si>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</si>
  <si>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</si>
  <si>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</si>
  <si>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</si>
  <si>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</si>
  <si>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</si>
  <si>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</si>
  <si>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</si>
  <si>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</si>
  <si>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</si>
  <si>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</si>
  <si>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</si>
  <si>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</si>
  <si>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</si>
  <si>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</si>
  <si>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</si>
  <si>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</si>
  <si>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</si>
  <si>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</si>
  <si>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</si>
  <si>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</si>
  <si>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</si>
  <si>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</si>
  <si>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</si>
  <si>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</si>
  <si>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</si>
  <si>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</si>
  <si>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</si>
  <si>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</si>
  <si>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</si>
  <si>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</si>
  <si>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</si>
  <si>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</si>
  <si>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</si>
  <si>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</si>
  <si>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</si>
  <si>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</si>
  <si>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</si>
  <si>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American Financial Group, Inc.</t>
  </si>
  <si>
    <t>longName</t>
  </si>
  <si>
    <t>firstTradeDateEpochUtc</t>
  </si>
  <si>
    <t>timeZoneFullName</t>
  </si>
  <si>
    <t>America/New_York</t>
  </si>
  <si>
    <t>timeZoneShortName</t>
  </si>
  <si>
    <t>EST</t>
  </si>
  <si>
    <t>uuid</t>
  </si>
  <si>
    <t>c902514a-c30b-3e23-9bb0-c3dc80ec7d4a</t>
  </si>
  <si>
    <t>messageBoardId</t>
  </si>
  <si>
    <t>finmb_295539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</si>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</sst>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fginc.com/" TargetMode="External"/><Relationship Id="rId2" Type="http://schemas.openxmlformats.org/officeDocument/2006/relationships/hyperlink" Target="http://www.afginc.com/phoenix.zhtml?c=8933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129.79</v>
      </c>
      <c r="C4" s="2"/>
      <c r="D4" s="2"/>
      <c r="E4" s="2"/>
      <c r="F4" s="2"/>
      <c r="G4" s="2"/>
      <c r="H4" s="2"/>
      <c r="I4" s="2"/>
      <c r="J4" s="2"/>
      <c r="K4" s="2"/>
      <c r="L4" s="2"/>
      <c r="M4" s="2"/>
      <c r="N4" s="2"/>
      <c r="O4" s="2"/>
      <c r="P4" s="2"/>
      <c r="Q4" s="2"/>
      <c r="R4" s="2"/>
      <c r="S4" s="2"/>
      <c r="T4" s="2"/>
      <c r="U4" s="2"/>
      <c r="V4" s="2"/>
      <c r="W4" s="2"/>
      <c r="X4" s="2"/>
      <c r="Y4" s="2"/>
      <c r="Z4" s="2"/>
    </row>
    <row r="5">
      <c r="A5" s="1" t="s">
        <v>7</v>
      </c>
      <c r="B5" s="1">
        <v>34.4731719907452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1.089931776E10</v>
      </c>
      <c r="C8" s="2"/>
      <c r="D8" s="2"/>
      <c r="E8" s="2"/>
      <c r="F8" s="2"/>
      <c r="G8" s="2"/>
      <c r="H8" s="2"/>
      <c r="I8" s="2"/>
      <c r="J8" s="2"/>
      <c r="K8" s="2"/>
      <c r="L8" s="2"/>
      <c r="M8" s="2"/>
      <c r="N8" s="2"/>
      <c r="O8" s="2"/>
      <c r="P8" s="2"/>
      <c r="Q8" s="2"/>
      <c r="R8" s="2"/>
      <c r="S8" s="2"/>
      <c r="T8" s="2"/>
      <c r="U8" s="2"/>
      <c r="V8" s="2"/>
      <c r="W8" s="2"/>
      <c r="X8" s="2"/>
      <c r="Y8" s="2"/>
      <c r="Z8" s="2"/>
    </row>
    <row r="9">
      <c r="A9" s="1" t="s">
        <v>13</v>
      </c>
      <c r="B9" s="1">
        <v>56.099</v>
      </c>
      <c r="C9" s="2"/>
      <c r="D9" s="2"/>
      <c r="E9" s="2"/>
      <c r="F9" s="2"/>
      <c r="G9" s="2"/>
      <c r="H9" s="2"/>
      <c r="I9" s="2"/>
      <c r="J9" s="2"/>
      <c r="K9" s="2"/>
      <c r="L9" s="2"/>
      <c r="M9" s="2"/>
      <c r="N9" s="2"/>
      <c r="O9" s="2"/>
      <c r="P9" s="2"/>
      <c r="Q9" s="2"/>
      <c r="R9" s="2"/>
      <c r="S9" s="2"/>
      <c r="T9" s="2"/>
      <c r="U9" s="2"/>
      <c r="V9" s="2"/>
      <c r="W9" s="2"/>
      <c r="X9" s="2"/>
      <c r="Y9" s="2"/>
      <c r="Z9" s="2"/>
    </row>
    <row r="10">
      <c r="A10" s="1" t="s">
        <v>14</v>
      </c>
      <c r="B10" s="1">
        <v>10.900394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452.0</v>
      </c>
      <c r="C2" s="1">
        <v>352.0</v>
      </c>
      <c r="D2" s="1">
        <v>649.0</v>
      </c>
      <c r="E2" s="1">
        <v>475.0</v>
      </c>
      <c r="F2" s="1">
        <v>530.0</v>
      </c>
      <c r="G2" s="1">
        <v>897.0</v>
      </c>
      <c r="H2" s="1">
        <v>732.0</v>
      </c>
      <c r="I2" s="1">
        <v>2000.0</v>
      </c>
      <c r="J2" s="1">
        <v>898.0</v>
      </c>
      <c r="K2" s="1">
        <v>852.0</v>
      </c>
      <c r="L2" s="2"/>
      <c r="M2" s="2"/>
      <c r="N2" s="2"/>
      <c r="O2" s="2"/>
      <c r="P2" s="2"/>
      <c r="Q2" s="2"/>
      <c r="R2" s="2"/>
      <c r="S2" s="2"/>
      <c r="T2" s="2"/>
      <c r="U2" s="2"/>
      <c r="V2" s="2"/>
      <c r="W2" s="2"/>
      <c r="X2" s="2"/>
      <c r="Y2" s="2"/>
      <c r="Z2" s="2"/>
    </row>
    <row r="3">
      <c r="A3" s="1" t="s">
        <v>18</v>
      </c>
      <c r="B3" s="1">
        <v>125.0</v>
      </c>
      <c r="C3" s="1">
        <v>124.0</v>
      </c>
      <c r="D3" s="1">
        <v>126.0</v>
      </c>
      <c r="E3" s="1">
        <v>99.0</v>
      </c>
      <c r="F3" s="1">
        <v>201.0</v>
      </c>
      <c r="G3" s="1">
        <v>248.0</v>
      </c>
      <c r="H3" s="1">
        <v>287.0</v>
      </c>
      <c r="I3" s="1">
        <v>181.0</v>
      </c>
      <c r="J3" s="1">
        <v>89.0</v>
      </c>
      <c r="K3" s="1">
        <v>63.0</v>
      </c>
      <c r="L3" s="2"/>
      <c r="M3" s="2"/>
      <c r="N3" s="2"/>
      <c r="O3" s="2"/>
      <c r="P3" s="2"/>
      <c r="Q3" s="2"/>
      <c r="R3" s="2"/>
      <c r="S3" s="2"/>
      <c r="T3" s="2"/>
      <c r="U3" s="2"/>
      <c r="V3" s="2"/>
      <c r="W3" s="2"/>
      <c r="X3" s="2"/>
      <c r="Y3" s="2"/>
      <c r="Z3" s="2"/>
    </row>
    <row r="4">
      <c r="A4" s="1" t="s">
        <v>19</v>
      </c>
      <c r="B4" s="1">
        <v>19.0</v>
      </c>
      <c r="C4" s="1">
        <v>8.0</v>
      </c>
      <c r="D4" s="1">
        <v>8.0</v>
      </c>
      <c r="E4" s="1">
        <v>8.0</v>
      </c>
      <c r="F4" s="1">
        <v>9.0</v>
      </c>
      <c r="G4" s="1">
        <v>11.0</v>
      </c>
      <c r="H4" s="1">
        <v>12.0</v>
      </c>
      <c r="I4" s="1">
        <v>6.0</v>
      </c>
      <c r="J4" s="1">
        <v>11.0</v>
      </c>
      <c r="K4" s="1">
        <v>15.0</v>
      </c>
      <c r="L4" s="2"/>
      <c r="M4" s="2"/>
      <c r="N4" s="2"/>
      <c r="O4" s="2"/>
      <c r="P4" s="2"/>
      <c r="Q4" s="2"/>
      <c r="R4" s="2"/>
      <c r="S4" s="2"/>
      <c r="T4" s="2"/>
      <c r="U4" s="2"/>
      <c r="V4" s="2"/>
      <c r="W4" s="2"/>
      <c r="X4" s="2"/>
      <c r="Y4" s="2"/>
      <c r="Z4" s="2"/>
    </row>
    <row r="5">
      <c r="A5" s="1" t="s">
        <v>20</v>
      </c>
      <c r="B5" s="1">
        <v>144.0</v>
      </c>
      <c r="C5" s="1">
        <v>132.0</v>
      </c>
      <c r="D5" s="1">
        <v>134.0</v>
      </c>
      <c r="E5" s="1">
        <v>107.0</v>
      </c>
      <c r="F5" s="1">
        <v>210.0</v>
      </c>
      <c r="G5" s="1">
        <v>259.0</v>
      </c>
      <c r="H5" s="1">
        <v>299.0</v>
      </c>
      <c r="I5" s="1">
        <v>187.0</v>
      </c>
      <c r="J5" s="1">
        <v>100.0</v>
      </c>
      <c r="K5" s="1">
        <v>78.0</v>
      </c>
      <c r="L5" s="2"/>
      <c r="M5" s="2"/>
      <c r="N5" s="2"/>
      <c r="O5" s="2"/>
      <c r="P5" s="2"/>
      <c r="Q5" s="2"/>
      <c r="R5" s="2"/>
      <c r="S5" s="2"/>
      <c r="T5" s="2"/>
      <c r="U5" s="2"/>
      <c r="V5" s="2"/>
      <c r="W5" s="2"/>
      <c r="X5" s="2"/>
      <c r="Y5" s="2"/>
      <c r="Z5" s="2"/>
    </row>
    <row r="6">
      <c r="A6" s="1" t="s">
        <v>21</v>
      </c>
      <c r="B6" s="1">
        <v>-58.0</v>
      </c>
      <c r="C6" s="1">
        <v>100.0</v>
      </c>
      <c r="D6" s="1">
        <v>-61.0</v>
      </c>
      <c r="E6" s="1">
        <v>-23.0</v>
      </c>
      <c r="F6" s="1">
        <v>265.0</v>
      </c>
      <c r="G6" s="1">
        <v>-1.0</v>
      </c>
      <c r="H6" s="1">
        <v>-24.0</v>
      </c>
      <c r="I6" s="1">
        <v>-1020.0</v>
      </c>
      <c r="J6" s="1">
        <v>-6.0</v>
      </c>
      <c r="K6" s="1">
        <v>2.0</v>
      </c>
      <c r="L6" s="2"/>
      <c r="M6" s="2"/>
      <c r="N6" s="2"/>
      <c r="O6" s="2"/>
      <c r="P6" s="2"/>
      <c r="Q6" s="2"/>
      <c r="R6" s="2"/>
      <c r="S6" s="2"/>
      <c r="T6" s="2"/>
      <c r="U6" s="2"/>
      <c r="V6" s="2"/>
      <c r="W6" s="2"/>
      <c r="X6" s="2"/>
      <c r="Y6" s="2"/>
      <c r="Z6" s="2"/>
    </row>
    <row r="7">
      <c r="A7" s="1" t="s">
        <v>22</v>
      </c>
      <c r="B7" s="1">
        <v>0.0</v>
      </c>
      <c r="C7" s="1">
        <v>0.0</v>
      </c>
      <c r="D7" s="1">
        <v>0.0</v>
      </c>
      <c r="E7" s="1">
        <v>0.0</v>
      </c>
      <c r="F7" s="1">
        <v>0.0</v>
      </c>
      <c r="G7" s="1">
        <v>-287.0</v>
      </c>
      <c r="H7" s="1">
        <v>-289.0</v>
      </c>
      <c r="I7" s="1">
        <v>-110.0</v>
      </c>
      <c r="J7" s="1">
        <v>116.0</v>
      </c>
      <c r="K7" s="1">
        <v>36.0</v>
      </c>
      <c r="L7" s="2"/>
      <c r="M7" s="2"/>
      <c r="N7" s="2"/>
      <c r="O7" s="2"/>
      <c r="P7" s="2"/>
      <c r="Q7" s="2"/>
      <c r="R7" s="2"/>
      <c r="S7" s="2"/>
      <c r="T7" s="2"/>
      <c r="U7" s="2"/>
      <c r="V7" s="2"/>
      <c r="W7" s="2"/>
      <c r="X7" s="2"/>
      <c r="Y7" s="2"/>
      <c r="Z7" s="2"/>
    </row>
    <row r="8">
      <c r="A8" s="1" t="s">
        <v>23</v>
      </c>
      <c r="B8" s="1">
        <v>-199.0</v>
      </c>
      <c r="C8" s="1">
        <v>-10.0</v>
      </c>
      <c r="D8" s="1">
        <v>-315.0</v>
      </c>
      <c r="E8" s="1">
        <v>-963.0</v>
      </c>
      <c r="F8" s="1">
        <v>-211.0</v>
      </c>
      <c r="G8" s="1">
        <v>-112.0</v>
      </c>
      <c r="H8" s="1">
        <v>-533.0</v>
      </c>
      <c r="I8" s="1">
        <v>-350.0</v>
      </c>
      <c r="J8" s="1">
        <v>-644.0</v>
      </c>
      <c r="K8" s="1">
        <v>-794.0</v>
      </c>
      <c r="L8" s="2"/>
      <c r="M8" s="2"/>
      <c r="N8" s="2"/>
      <c r="O8" s="2"/>
      <c r="P8" s="2"/>
      <c r="Q8" s="2"/>
      <c r="R8" s="2"/>
      <c r="S8" s="2"/>
      <c r="T8" s="2"/>
      <c r="U8" s="2"/>
      <c r="V8" s="2"/>
      <c r="W8" s="2"/>
      <c r="X8" s="2"/>
      <c r="Y8" s="2"/>
      <c r="Z8" s="2"/>
    </row>
    <row r="9">
      <c r="A9" s="1" t="s">
        <v>24</v>
      </c>
      <c r="B9" s="1">
        <v>134.0</v>
      </c>
      <c r="C9" s="1">
        <v>-54.0</v>
      </c>
      <c r="D9" s="1">
        <v>43.0</v>
      </c>
      <c r="E9" s="1">
        <v>109.0</v>
      </c>
      <c r="F9" s="1">
        <v>9.0</v>
      </c>
      <c r="G9" s="1">
        <v>62.0</v>
      </c>
      <c r="H9" s="1">
        <v>13.0</v>
      </c>
      <c r="I9" s="1">
        <v>113.0</v>
      </c>
      <c r="J9" s="1">
        <v>115.0</v>
      </c>
      <c r="K9" s="1">
        <v>151.0</v>
      </c>
      <c r="L9" s="2"/>
      <c r="M9" s="2"/>
      <c r="N9" s="2"/>
      <c r="O9" s="2"/>
      <c r="P9" s="2"/>
      <c r="Q9" s="2"/>
      <c r="R9" s="2"/>
      <c r="S9" s="2"/>
      <c r="T9" s="2"/>
      <c r="U9" s="2"/>
      <c r="V9" s="2"/>
      <c r="W9" s="2"/>
      <c r="X9" s="2"/>
      <c r="Y9" s="2"/>
      <c r="Z9" s="2"/>
    </row>
    <row r="10">
      <c r="A10" s="1" t="s">
        <v>25</v>
      </c>
      <c r="B10" s="1">
        <v>587.0</v>
      </c>
      <c r="C10" s="1">
        <v>451.0</v>
      </c>
      <c r="D10" s="1">
        <v>533.0</v>
      </c>
      <c r="E10" s="1">
        <v>1320.0</v>
      </c>
      <c r="F10" s="1">
        <v>425.0</v>
      </c>
      <c r="G10" s="1">
        <v>703.0</v>
      </c>
      <c r="H10" s="1">
        <v>812.0</v>
      </c>
      <c r="I10" s="1">
        <v>912.0</v>
      </c>
      <c r="J10" s="1">
        <v>1100.0</v>
      </c>
      <c r="K10" s="1">
        <v>1320.0</v>
      </c>
      <c r="L10" s="2"/>
      <c r="M10" s="2"/>
      <c r="N10" s="2"/>
      <c r="O10" s="2"/>
      <c r="P10" s="2"/>
      <c r="Q10" s="2"/>
      <c r="R10" s="2"/>
      <c r="S10" s="2"/>
      <c r="T10" s="2"/>
      <c r="U10" s="2"/>
      <c r="V10" s="2"/>
      <c r="W10" s="2"/>
      <c r="X10" s="2"/>
      <c r="Y10" s="2"/>
      <c r="Z10" s="2"/>
    </row>
    <row r="11">
      <c r="A11" s="1" t="s">
        <v>26</v>
      </c>
      <c r="B11" s="1">
        <v>-148.0</v>
      </c>
      <c r="C11" s="1">
        <v>-176.0</v>
      </c>
      <c r="D11" s="1">
        <v>-481.0</v>
      </c>
      <c r="E11" s="1">
        <v>55.0</v>
      </c>
      <c r="F11" s="1">
        <v>104.0</v>
      </c>
      <c r="G11" s="1">
        <v>133.0</v>
      </c>
      <c r="H11" s="1">
        <v>92.0</v>
      </c>
      <c r="I11" s="1">
        <v>130.0</v>
      </c>
      <c r="J11" s="1">
        <v>-390.0</v>
      </c>
      <c r="K11" s="1">
        <v>358.0</v>
      </c>
      <c r="L11" s="2"/>
      <c r="M11" s="2"/>
      <c r="N11" s="2"/>
      <c r="O11" s="2"/>
      <c r="P11" s="2"/>
      <c r="Q11" s="2"/>
      <c r="R11" s="2"/>
      <c r="S11" s="2"/>
      <c r="T11" s="2"/>
      <c r="U11" s="2"/>
      <c r="V11" s="2"/>
      <c r="W11" s="2"/>
      <c r="X11" s="2"/>
      <c r="Y11" s="2"/>
      <c r="Z11" s="2"/>
    </row>
    <row r="12">
      <c r="A12" s="1" t="s">
        <v>27</v>
      </c>
      <c r="B12" s="1">
        <v>310.0</v>
      </c>
      <c r="C12" s="1">
        <v>562.0</v>
      </c>
      <c r="D12" s="1">
        <v>648.0</v>
      </c>
      <c r="E12" s="1">
        <v>723.0</v>
      </c>
      <c r="F12" s="1">
        <v>751.0</v>
      </c>
      <c r="G12" s="1">
        <v>802.0</v>
      </c>
      <c r="H12" s="1">
        <v>1080.0</v>
      </c>
      <c r="I12" s="1">
        <v>-142.0</v>
      </c>
      <c r="J12" s="1">
        <v>-141.0</v>
      </c>
      <c r="K12" s="1">
        <v>-31.0</v>
      </c>
      <c r="L12" s="2"/>
      <c r="M12" s="2"/>
      <c r="N12" s="2"/>
      <c r="O12" s="2"/>
      <c r="P12" s="2"/>
      <c r="Q12" s="2"/>
      <c r="R12" s="2"/>
      <c r="S12" s="2"/>
      <c r="T12" s="2"/>
      <c r="U12" s="2"/>
      <c r="V12" s="2"/>
      <c r="W12" s="2"/>
      <c r="X12" s="2"/>
      <c r="Y12" s="2"/>
      <c r="Z12" s="2"/>
    </row>
    <row r="13">
      <c r="A13" s="1" t="s">
        <v>28</v>
      </c>
      <c r="B13" s="1">
        <v>1220.0</v>
      </c>
      <c r="C13" s="1">
        <v>1360.0</v>
      </c>
      <c r="D13" s="1">
        <v>1150.0</v>
      </c>
      <c r="E13" s="1">
        <v>1800.0</v>
      </c>
      <c r="F13" s="1">
        <v>2080.0</v>
      </c>
      <c r="G13" s="1">
        <v>2460.0</v>
      </c>
      <c r="H13" s="1">
        <v>2180.0</v>
      </c>
      <c r="I13" s="1">
        <v>1710.0</v>
      </c>
      <c r="J13" s="1">
        <v>1150.0</v>
      </c>
      <c r="K13" s="1">
        <v>1970.0</v>
      </c>
      <c r="L13" s="2"/>
      <c r="M13" s="2"/>
      <c r="N13" s="2"/>
      <c r="O13" s="2"/>
      <c r="P13" s="2"/>
      <c r="Q13" s="2"/>
      <c r="R13" s="2"/>
      <c r="S13" s="2"/>
      <c r="T13" s="2"/>
      <c r="U13" s="2"/>
      <c r="V13" s="2"/>
      <c r="W13" s="2"/>
      <c r="X13" s="2"/>
      <c r="Y13" s="2"/>
      <c r="Z13" s="2"/>
    </row>
    <row r="14">
      <c r="A14" s="1" t="s">
        <v>29</v>
      </c>
      <c r="B14" s="1">
        <v>811.0</v>
      </c>
      <c r="C14" s="1">
        <v>0.0</v>
      </c>
      <c r="D14" s="1">
        <v>0.0</v>
      </c>
      <c r="E14" s="1">
        <v>0.0</v>
      </c>
      <c r="F14" s="1">
        <v>-23.0</v>
      </c>
      <c r="G14" s="1">
        <v>0.0</v>
      </c>
      <c r="H14" s="1">
        <v>-428.0</v>
      </c>
      <c r="I14" s="1">
        <v>-2180.0</v>
      </c>
      <c r="J14" s="1">
        <v>-10.0</v>
      </c>
      <c r="K14" s="1">
        <v>-208.0</v>
      </c>
      <c r="L14" s="2"/>
      <c r="M14" s="2"/>
      <c r="N14" s="2"/>
      <c r="O14" s="2"/>
      <c r="P14" s="2"/>
      <c r="Q14" s="2"/>
      <c r="R14" s="2"/>
      <c r="S14" s="2"/>
      <c r="T14" s="2"/>
      <c r="U14" s="2"/>
      <c r="V14" s="2"/>
      <c r="W14" s="2"/>
      <c r="X14" s="2"/>
      <c r="Y14" s="2"/>
      <c r="Z14" s="2"/>
    </row>
    <row r="15">
      <c r="A15" s="1" t="s">
        <v>30</v>
      </c>
      <c r="B15" s="1">
        <v>0.0</v>
      </c>
      <c r="C15" s="1">
        <v>-42.0</v>
      </c>
      <c r="D15" s="1">
        <v>0.0</v>
      </c>
      <c r="E15" s="1">
        <v>0.0</v>
      </c>
      <c r="F15" s="1">
        <v>0.0</v>
      </c>
      <c r="G15" s="1">
        <v>0.0</v>
      </c>
      <c r="H15" s="1">
        <v>3.0</v>
      </c>
      <c r="I15" s="1">
        <v>3580.0</v>
      </c>
      <c r="J15" s="1">
        <v>0.0</v>
      </c>
      <c r="K15" s="1">
        <v>0.0</v>
      </c>
      <c r="L15" s="2"/>
      <c r="M15" s="2"/>
      <c r="N15" s="2"/>
      <c r="O15" s="2"/>
      <c r="P15" s="2"/>
      <c r="Q15" s="2"/>
      <c r="R15" s="2"/>
      <c r="S15" s="2"/>
      <c r="T15" s="2"/>
      <c r="U15" s="2"/>
      <c r="V15" s="2"/>
      <c r="W15" s="2"/>
      <c r="X15" s="2"/>
      <c r="Y15" s="2"/>
      <c r="Z15" s="2"/>
    </row>
    <row r="16">
      <c r="A16" s="1" t="s">
        <v>31</v>
      </c>
      <c r="B16" s="1">
        <v>-33.0</v>
      </c>
      <c r="C16" s="1">
        <v>15.0</v>
      </c>
      <c r="D16" s="1">
        <v>6.0</v>
      </c>
      <c r="E16" s="1">
        <v>-54.0</v>
      </c>
      <c r="F16" s="1">
        <v>-77.0</v>
      </c>
      <c r="G16" s="1">
        <v>-40.0</v>
      </c>
      <c r="H16" s="1">
        <v>-55.0</v>
      </c>
      <c r="I16" s="1">
        <v>-16.0</v>
      </c>
      <c r="J16" s="1">
        <v>-55.0</v>
      </c>
      <c r="K16" s="1">
        <v>-69.0</v>
      </c>
      <c r="L16" s="2"/>
      <c r="M16" s="2"/>
      <c r="N16" s="2"/>
      <c r="O16" s="2"/>
      <c r="P16" s="2"/>
      <c r="Q16" s="2"/>
      <c r="R16" s="2"/>
      <c r="S16" s="2"/>
      <c r="T16" s="2"/>
      <c r="U16" s="2"/>
      <c r="V16" s="2"/>
      <c r="W16" s="2"/>
      <c r="X16" s="2"/>
      <c r="Y16" s="2"/>
      <c r="Z16" s="2"/>
    </row>
    <row r="17">
      <c r="A17" s="1" t="s">
        <v>32</v>
      </c>
      <c r="B17" s="1">
        <v>-4160.0</v>
      </c>
      <c r="C17" s="1">
        <v>-4430.0</v>
      </c>
      <c r="D17" s="1">
        <v>-2820.0</v>
      </c>
      <c r="E17" s="1">
        <v>-3160.0</v>
      </c>
      <c r="F17" s="1">
        <v>-5220.0</v>
      </c>
      <c r="G17" s="1">
        <v>-2540.0</v>
      </c>
      <c r="H17" s="1">
        <v>-886.0</v>
      </c>
      <c r="I17" s="1">
        <v>-1910.0</v>
      </c>
      <c r="J17" s="1">
        <v>-827.0</v>
      </c>
      <c r="K17" s="1">
        <v>735.0</v>
      </c>
      <c r="L17" s="2"/>
      <c r="M17" s="2"/>
      <c r="N17" s="2"/>
      <c r="O17" s="2"/>
      <c r="P17" s="2"/>
      <c r="Q17" s="2"/>
      <c r="R17" s="2"/>
      <c r="S17" s="2"/>
      <c r="T17" s="2"/>
      <c r="U17" s="2"/>
      <c r="V17" s="2"/>
      <c r="W17" s="2"/>
      <c r="X17" s="2"/>
      <c r="Y17" s="2"/>
      <c r="Z17" s="2"/>
    </row>
    <row r="18">
      <c r="A18" s="1" t="s">
        <v>33</v>
      </c>
      <c r="B18" s="1">
        <v>-334.0</v>
      </c>
      <c r="C18" s="1">
        <v>52.0</v>
      </c>
      <c r="D18" s="1">
        <v>-79.0</v>
      </c>
      <c r="E18" s="1">
        <v>-39.0</v>
      </c>
      <c r="F18" s="1">
        <v>34.0</v>
      </c>
      <c r="G18" s="1">
        <v>-258.0</v>
      </c>
      <c r="H18" s="1">
        <v>-288.0</v>
      </c>
      <c r="I18" s="1">
        <v>-134.0</v>
      </c>
      <c r="J18" s="1">
        <v>-155.0</v>
      </c>
      <c r="K18" s="1">
        <v>34.0</v>
      </c>
      <c r="L18" s="2"/>
      <c r="M18" s="2"/>
      <c r="N18" s="2"/>
      <c r="O18" s="2"/>
      <c r="P18" s="2"/>
      <c r="Q18" s="2"/>
      <c r="R18" s="2"/>
      <c r="S18" s="2"/>
      <c r="T18" s="2"/>
      <c r="U18" s="2"/>
      <c r="V18" s="2"/>
      <c r="W18" s="2"/>
      <c r="X18" s="2"/>
      <c r="Y18" s="2"/>
      <c r="Z18" s="2"/>
    </row>
    <row r="19">
      <c r="A19" s="1" t="s">
        <v>34</v>
      </c>
      <c r="B19" s="1">
        <v>99.0</v>
      </c>
      <c r="C19" s="1">
        <v>-174.0</v>
      </c>
      <c r="D19" s="1">
        <v>-83.0</v>
      </c>
      <c r="E19" s="1">
        <v>-40.0</v>
      </c>
      <c r="F19" s="1">
        <v>-60.0</v>
      </c>
      <c r="G19" s="1">
        <v>-223.0</v>
      </c>
      <c r="H19" s="1">
        <v>90.0</v>
      </c>
      <c r="I19" s="1">
        <v>225.0</v>
      </c>
      <c r="J19" s="1">
        <v>-4.0</v>
      </c>
      <c r="K19" s="1">
        <v>-78.0</v>
      </c>
      <c r="L19" s="2"/>
      <c r="M19" s="2"/>
      <c r="N19" s="2"/>
      <c r="O19" s="2"/>
      <c r="P19" s="2"/>
      <c r="Q19" s="2"/>
      <c r="R19" s="2"/>
      <c r="S19" s="2"/>
      <c r="T19" s="2"/>
      <c r="U19" s="2"/>
      <c r="V19" s="2"/>
      <c r="W19" s="2"/>
      <c r="X19" s="2"/>
      <c r="Y19" s="2"/>
      <c r="Z19" s="2"/>
    </row>
    <row r="20">
      <c r="A20" s="1" t="s">
        <v>35</v>
      </c>
      <c r="B20" s="1">
        <v>-3620.0</v>
      </c>
      <c r="C20" s="1">
        <v>-4580.0</v>
      </c>
      <c r="D20" s="1">
        <v>-2980.0</v>
      </c>
      <c r="E20" s="1">
        <v>-3290.0</v>
      </c>
      <c r="F20" s="1">
        <v>-5350.0</v>
      </c>
      <c r="G20" s="1">
        <v>-3060.0</v>
      </c>
      <c r="H20" s="1">
        <v>-1560.0</v>
      </c>
      <c r="I20" s="1">
        <v>-436.0</v>
      </c>
      <c r="J20" s="1">
        <v>-1050.0</v>
      </c>
      <c r="K20" s="1">
        <v>414.0</v>
      </c>
      <c r="L20" s="2"/>
      <c r="M20" s="2"/>
      <c r="N20" s="2"/>
      <c r="O20" s="2"/>
      <c r="P20" s="2"/>
      <c r="Q20" s="2"/>
      <c r="R20" s="2"/>
      <c r="S20" s="2"/>
      <c r="T20" s="2"/>
      <c r="U20" s="2"/>
      <c r="V20" s="2"/>
      <c r="W20" s="2"/>
      <c r="X20" s="2"/>
      <c r="Y20" s="2"/>
      <c r="Z20" s="2"/>
    </row>
    <row r="21" ht="15.75" customHeight="1">
      <c r="A21" s="1" t="s">
        <v>36</v>
      </c>
      <c r="B21" s="1">
        <v>145.0</v>
      </c>
      <c r="C21" s="1">
        <v>145.0</v>
      </c>
      <c r="D21" s="1">
        <v>302.0</v>
      </c>
      <c r="E21" s="1">
        <v>712.0</v>
      </c>
      <c r="F21" s="1">
        <v>0.0</v>
      </c>
      <c r="G21" s="1">
        <v>315.0</v>
      </c>
      <c r="H21" s="1">
        <v>634.0</v>
      </c>
      <c r="I21" s="1">
        <v>0.0</v>
      </c>
      <c r="J21" s="1">
        <v>0.0</v>
      </c>
      <c r="K21" s="1">
        <v>0.0</v>
      </c>
      <c r="L21" s="2"/>
      <c r="M21" s="2"/>
      <c r="N21" s="2"/>
      <c r="O21" s="2"/>
      <c r="P21" s="2"/>
      <c r="Q21" s="2"/>
      <c r="R21" s="2"/>
      <c r="S21" s="2"/>
      <c r="T21" s="2"/>
      <c r="U21" s="2"/>
      <c r="V21" s="2"/>
      <c r="W21" s="2"/>
      <c r="X21" s="2"/>
      <c r="Y21" s="2"/>
      <c r="Z21" s="2"/>
    </row>
    <row r="22" ht="15.75" customHeight="1">
      <c r="A22" s="1" t="s">
        <v>37</v>
      </c>
      <c r="B22" s="1">
        <v>145.0</v>
      </c>
      <c r="C22" s="1">
        <v>145.0</v>
      </c>
      <c r="D22" s="1">
        <v>302.0</v>
      </c>
      <c r="E22" s="1">
        <v>712.0</v>
      </c>
      <c r="F22" s="1">
        <v>0.0</v>
      </c>
      <c r="G22" s="1">
        <v>315.0</v>
      </c>
      <c r="H22" s="1">
        <v>634.0</v>
      </c>
      <c r="I22" s="1">
        <v>0.0</v>
      </c>
      <c r="J22" s="1">
        <v>0.0</v>
      </c>
      <c r="K22" s="1">
        <v>0.0</v>
      </c>
      <c r="L22" s="2"/>
      <c r="M22" s="2"/>
      <c r="N22" s="2"/>
      <c r="O22" s="2"/>
      <c r="P22" s="2"/>
      <c r="Q22" s="2"/>
      <c r="R22" s="2"/>
      <c r="S22" s="2"/>
      <c r="T22" s="2"/>
      <c r="U22" s="2"/>
      <c r="V22" s="2"/>
      <c r="W22" s="2"/>
      <c r="X22" s="2"/>
      <c r="Y22" s="2"/>
      <c r="Z22" s="2"/>
    </row>
    <row r="23" ht="15.75" customHeight="1">
      <c r="A23" s="1" t="s">
        <v>38</v>
      </c>
      <c r="B23" s="1">
        <v>-2.0</v>
      </c>
      <c r="C23" s="1">
        <v>-192.0</v>
      </c>
      <c r="D23" s="1">
        <v>-18.0</v>
      </c>
      <c r="E23" s="1">
        <v>-745.0</v>
      </c>
      <c r="F23" s="1">
        <v>0.0</v>
      </c>
      <c r="G23" s="1">
        <v>-150.0</v>
      </c>
      <c r="H23" s="1">
        <v>-150.0</v>
      </c>
      <c r="I23" s="1">
        <v>0.0</v>
      </c>
      <c r="J23" s="1">
        <v>-477.0</v>
      </c>
      <c r="K23" s="1">
        <v>-21.0</v>
      </c>
      <c r="L23" s="2"/>
      <c r="M23" s="2"/>
      <c r="N23" s="2"/>
      <c r="O23" s="2"/>
      <c r="P23" s="2"/>
      <c r="Q23" s="2"/>
      <c r="R23" s="2"/>
      <c r="S23" s="2"/>
      <c r="T23" s="2"/>
      <c r="U23" s="2"/>
      <c r="V23" s="2"/>
      <c r="W23" s="2"/>
      <c r="X23" s="2"/>
      <c r="Y23" s="2"/>
      <c r="Z23" s="2"/>
    </row>
    <row r="24" ht="15.75" customHeight="1">
      <c r="A24" s="1" t="s">
        <v>39</v>
      </c>
      <c r="B24" s="1">
        <v>-2.0</v>
      </c>
      <c r="C24" s="1">
        <v>-192.0</v>
      </c>
      <c r="D24" s="1">
        <v>-18.0</v>
      </c>
      <c r="E24" s="1">
        <v>-745.0</v>
      </c>
      <c r="F24" s="1">
        <v>0.0</v>
      </c>
      <c r="G24" s="1">
        <v>-150.0</v>
      </c>
      <c r="H24" s="1">
        <v>-150.0</v>
      </c>
      <c r="I24" s="1">
        <v>0.0</v>
      </c>
      <c r="J24" s="1">
        <v>-477.0</v>
      </c>
      <c r="K24" s="1">
        <v>-21.0</v>
      </c>
      <c r="L24" s="2"/>
      <c r="M24" s="2"/>
      <c r="N24" s="2"/>
      <c r="O24" s="2"/>
      <c r="P24" s="2"/>
      <c r="Q24" s="2"/>
      <c r="R24" s="2"/>
      <c r="S24" s="2"/>
      <c r="T24" s="2"/>
      <c r="U24" s="2"/>
      <c r="V24" s="2"/>
      <c r="W24" s="2"/>
      <c r="X24" s="2"/>
      <c r="Y24" s="2"/>
      <c r="Z24" s="2"/>
    </row>
    <row r="25" ht="15.75" customHeight="1">
      <c r="A25" s="1" t="s">
        <v>40</v>
      </c>
      <c r="B25" s="1">
        <v>47.0</v>
      </c>
      <c r="C25" s="1">
        <v>61.0</v>
      </c>
      <c r="D25" s="1">
        <v>35.0</v>
      </c>
      <c r="E25" s="1">
        <v>37.0</v>
      </c>
      <c r="F25" s="1">
        <v>33.0</v>
      </c>
      <c r="G25" s="1">
        <v>36.0</v>
      </c>
      <c r="H25" s="1">
        <v>22.0</v>
      </c>
      <c r="I25" s="1">
        <v>66.0</v>
      </c>
      <c r="J25" s="1">
        <v>16.0</v>
      </c>
      <c r="K25" s="1">
        <v>15.0</v>
      </c>
      <c r="L25" s="2"/>
      <c r="M25" s="2"/>
      <c r="N25" s="2"/>
      <c r="O25" s="2"/>
      <c r="P25" s="2"/>
      <c r="Q25" s="2"/>
      <c r="R25" s="2"/>
      <c r="S25" s="2"/>
      <c r="T25" s="2"/>
      <c r="U25" s="2"/>
      <c r="V25" s="2"/>
      <c r="W25" s="2"/>
      <c r="X25" s="2"/>
      <c r="Y25" s="2"/>
      <c r="Z25" s="2"/>
    </row>
    <row r="26" ht="15.75" customHeight="1">
      <c r="A26" s="1" t="s">
        <v>41</v>
      </c>
      <c r="B26" s="1">
        <v>-191.0</v>
      </c>
      <c r="C26" s="1">
        <v>-126.0</v>
      </c>
      <c r="D26" s="1">
        <v>-133.0</v>
      </c>
      <c r="E26" s="1">
        <v>0.0</v>
      </c>
      <c r="F26" s="1">
        <v>-6.0</v>
      </c>
      <c r="G26" s="1">
        <v>0.0</v>
      </c>
      <c r="H26" s="1">
        <v>-313.0</v>
      </c>
      <c r="I26" s="1">
        <v>-319.0</v>
      </c>
      <c r="J26" s="1">
        <v>-11.0</v>
      </c>
      <c r="K26" s="1">
        <v>-213.0</v>
      </c>
      <c r="L26" s="2"/>
      <c r="M26" s="2"/>
      <c r="N26" s="2"/>
      <c r="O26" s="2"/>
      <c r="P26" s="2"/>
      <c r="Q26" s="2"/>
      <c r="R26" s="2"/>
      <c r="S26" s="2"/>
      <c r="T26" s="2"/>
      <c r="U26" s="2"/>
      <c r="V26" s="2"/>
      <c r="W26" s="2"/>
      <c r="X26" s="2"/>
      <c r="Y26" s="2"/>
      <c r="Z26" s="2"/>
    </row>
    <row r="27" ht="15.75" customHeight="1">
      <c r="A27" s="1" t="s">
        <v>42</v>
      </c>
      <c r="B27" s="1">
        <v>-79.0</v>
      </c>
      <c r="C27" s="1">
        <v>-88.0</v>
      </c>
      <c r="D27" s="1">
        <v>-98.0</v>
      </c>
      <c r="E27" s="1">
        <v>-109.0</v>
      </c>
      <c r="F27" s="1">
        <v>-127.0</v>
      </c>
      <c r="G27" s="1">
        <v>-147.0</v>
      </c>
      <c r="H27" s="1">
        <v>-161.0</v>
      </c>
      <c r="I27" s="1">
        <v>-2250.0</v>
      </c>
      <c r="J27" s="1">
        <v>-873.0</v>
      </c>
      <c r="K27" s="1">
        <v>-218.0</v>
      </c>
      <c r="L27" s="2"/>
      <c r="M27" s="2"/>
      <c r="N27" s="2"/>
      <c r="O27" s="2"/>
      <c r="P27" s="2"/>
      <c r="Q27" s="2"/>
      <c r="R27" s="2"/>
      <c r="S27" s="2"/>
      <c r="T27" s="2"/>
      <c r="U27" s="2"/>
      <c r="V27" s="2"/>
      <c r="W27" s="2"/>
      <c r="X27" s="2"/>
      <c r="Y27" s="2"/>
      <c r="Z27" s="2"/>
    </row>
    <row r="28" ht="15.75" customHeight="1">
      <c r="A28" s="1" t="s">
        <v>43</v>
      </c>
      <c r="B28" s="1">
        <v>-79.0</v>
      </c>
      <c r="C28" s="1">
        <v>-88.0</v>
      </c>
      <c r="D28" s="1">
        <v>-98.0</v>
      </c>
      <c r="E28" s="1">
        <v>-109.0</v>
      </c>
      <c r="F28" s="1">
        <v>-127.0</v>
      </c>
      <c r="G28" s="1">
        <v>-147.0</v>
      </c>
      <c r="H28" s="1">
        <v>-161.0</v>
      </c>
      <c r="I28" s="1">
        <v>-2250.0</v>
      </c>
      <c r="J28" s="1">
        <v>-873.0</v>
      </c>
      <c r="K28" s="1">
        <v>-218.0</v>
      </c>
      <c r="L28" s="2"/>
      <c r="M28" s="2"/>
      <c r="N28" s="2"/>
      <c r="O28" s="2"/>
      <c r="P28" s="2"/>
      <c r="Q28" s="2"/>
      <c r="R28" s="2"/>
      <c r="S28" s="2"/>
      <c r="T28" s="2"/>
      <c r="U28" s="2"/>
      <c r="V28" s="2"/>
      <c r="W28" s="2"/>
      <c r="X28" s="2"/>
      <c r="Y28" s="2"/>
      <c r="Z28" s="2"/>
    </row>
    <row r="29" ht="15.75" customHeight="1">
      <c r="A29" s="1" t="s">
        <v>44</v>
      </c>
      <c r="B29" s="1">
        <v>3700.0</v>
      </c>
      <c r="C29" s="1">
        <v>4480.0</v>
      </c>
      <c r="D29" s="1">
        <v>4580.0</v>
      </c>
      <c r="E29" s="1">
        <v>4340.0</v>
      </c>
      <c r="F29" s="1">
        <v>5630.0</v>
      </c>
      <c r="G29" s="1">
        <v>4960.0</v>
      </c>
      <c r="H29" s="1">
        <v>4490.0</v>
      </c>
      <c r="I29" s="1">
        <v>2680.0</v>
      </c>
      <c r="J29" s="1">
        <v>0.0</v>
      </c>
      <c r="K29" s="1">
        <v>0.0</v>
      </c>
      <c r="L29" s="2"/>
      <c r="M29" s="2"/>
      <c r="N29" s="2"/>
      <c r="O29" s="2"/>
      <c r="P29" s="2"/>
      <c r="Q29" s="2"/>
      <c r="R29" s="2"/>
      <c r="S29" s="2"/>
      <c r="T29" s="2"/>
      <c r="U29" s="2"/>
      <c r="V29" s="2"/>
      <c r="W29" s="2"/>
      <c r="X29" s="2"/>
      <c r="Y29" s="2"/>
      <c r="Z29" s="2"/>
    </row>
    <row r="30" ht="15.75" customHeight="1">
      <c r="A30" s="1" t="s">
        <v>45</v>
      </c>
      <c r="B30" s="1">
        <v>-1770.0</v>
      </c>
      <c r="C30" s="1">
        <v>-2020.0</v>
      </c>
      <c r="D30" s="1">
        <v>-2280.0</v>
      </c>
      <c r="E30" s="1">
        <v>-2400.0</v>
      </c>
      <c r="F30" s="1">
        <v>-2920.0</v>
      </c>
      <c r="G30" s="1">
        <v>-3360.0</v>
      </c>
      <c r="H30" s="1">
        <v>-4760.0</v>
      </c>
      <c r="I30" s="1">
        <v>-2240.0</v>
      </c>
      <c r="J30" s="1">
        <v>0.0</v>
      </c>
      <c r="K30" s="1">
        <v>0.0</v>
      </c>
      <c r="L30" s="2"/>
      <c r="M30" s="2"/>
      <c r="N30" s="2"/>
      <c r="O30" s="2"/>
      <c r="P30" s="2"/>
      <c r="Q30" s="2"/>
      <c r="R30" s="2"/>
      <c r="S30" s="2"/>
      <c r="T30" s="2"/>
      <c r="U30" s="2"/>
      <c r="V30" s="2"/>
      <c r="W30" s="2"/>
      <c r="X30" s="2"/>
      <c r="Y30" s="2"/>
      <c r="Z30" s="2"/>
    </row>
    <row r="31" ht="15.75" customHeight="1">
      <c r="A31" s="1" t="s">
        <v>46</v>
      </c>
      <c r="B31" s="1">
        <v>-88.0</v>
      </c>
      <c r="C31" s="1">
        <v>-88.0</v>
      </c>
      <c r="D31" s="1">
        <v>-87.0</v>
      </c>
      <c r="E31" s="1">
        <v>-308.0</v>
      </c>
      <c r="F31" s="1">
        <v>-267.0</v>
      </c>
      <c r="G31" s="1">
        <v>-297.0</v>
      </c>
      <c r="H31" s="1">
        <v>-173.0</v>
      </c>
      <c r="I31" s="1">
        <v>-120.0</v>
      </c>
      <c r="J31" s="1">
        <v>-340.0</v>
      </c>
      <c r="K31" s="1">
        <v>-466.0</v>
      </c>
      <c r="L31" s="2"/>
      <c r="M31" s="2"/>
      <c r="N31" s="2"/>
      <c r="O31" s="2"/>
      <c r="P31" s="2"/>
      <c r="Q31" s="2"/>
      <c r="R31" s="2"/>
      <c r="S31" s="2"/>
      <c r="T31" s="2"/>
      <c r="U31" s="2"/>
      <c r="V31" s="2"/>
      <c r="W31" s="2"/>
      <c r="X31" s="2"/>
      <c r="Y31" s="2"/>
      <c r="Z31" s="2"/>
    </row>
    <row r="32" ht="15.75" customHeight="1">
      <c r="A32" s="1" t="s">
        <v>47</v>
      </c>
      <c r="B32" s="1">
        <v>346.0</v>
      </c>
      <c r="C32" s="1">
        <v>925.0</v>
      </c>
      <c r="D32" s="1">
        <v>407.0</v>
      </c>
      <c r="E32" s="1">
        <v>196.0</v>
      </c>
      <c r="F32" s="1">
        <v>95.0</v>
      </c>
      <c r="G32" s="1">
        <v>49.0</v>
      </c>
      <c r="H32" s="1">
        <v>282.0</v>
      </c>
      <c r="I32" s="1">
        <v>227.0</v>
      </c>
      <c r="J32" s="1">
        <v>324.0</v>
      </c>
      <c r="K32" s="1">
        <v>-1130.0</v>
      </c>
      <c r="L32" s="2"/>
      <c r="M32" s="2"/>
      <c r="N32" s="2"/>
      <c r="O32" s="2"/>
      <c r="P32" s="2"/>
      <c r="Q32" s="2"/>
      <c r="R32" s="2"/>
      <c r="S32" s="2"/>
      <c r="T32" s="2"/>
      <c r="U32" s="2"/>
      <c r="V32" s="2"/>
      <c r="W32" s="2"/>
      <c r="X32" s="2"/>
      <c r="Y32" s="2"/>
      <c r="Z32" s="2"/>
    </row>
    <row r="33" ht="15.75" customHeight="1">
      <c r="A33" s="1" t="s">
        <v>48</v>
      </c>
      <c r="B33" s="1">
        <v>2100.0</v>
      </c>
      <c r="C33" s="1">
        <v>3100.0</v>
      </c>
      <c r="D33" s="1">
        <v>2720.0</v>
      </c>
      <c r="E33" s="1">
        <v>1720.0</v>
      </c>
      <c r="F33" s="1">
        <v>2440.0</v>
      </c>
      <c r="G33" s="1">
        <v>1410.0</v>
      </c>
      <c r="H33" s="1">
        <v>-123.0</v>
      </c>
      <c r="I33" s="1">
        <v>-1960.0</v>
      </c>
      <c r="J33" s="1">
        <v>-1360.0</v>
      </c>
      <c r="K33" s="1">
        <v>-2029.0</v>
      </c>
      <c r="L33" s="2"/>
      <c r="M33" s="2"/>
      <c r="N33" s="2"/>
      <c r="O33" s="2"/>
      <c r="P33" s="2"/>
      <c r="Q33" s="2"/>
      <c r="R33" s="2"/>
      <c r="S33" s="2"/>
      <c r="T33" s="2"/>
      <c r="U33" s="2"/>
      <c r="V33" s="2"/>
      <c r="W33" s="2"/>
      <c r="X33" s="2"/>
      <c r="Y33" s="2"/>
      <c r="Z33" s="2"/>
    </row>
    <row r="34" ht="15.75" customHeight="1">
      <c r="A34" s="1" t="s">
        <v>49</v>
      </c>
      <c r="B34" s="1">
        <v>-296.0</v>
      </c>
      <c r="C34" s="1">
        <v>-123.0</v>
      </c>
      <c r="D34" s="1">
        <v>887.0</v>
      </c>
      <c r="E34" s="1">
        <v>231.0</v>
      </c>
      <c r="F34" s="1">
        <v>-823.0</v>
      </c>
      <c r="G34" s="1">
        <v>799.0</v>
      </c>
      <c r="H34" s="1">
        <v>496.0</v>
      </c>
      <c r="I34" s="1">
        <v>-679.0</v>
      </c>
      <c r="J34" s="1">
        <v>-1260.0</v>
      </c>
      <c r="K34" s="1">
        <v>353.0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72.0</v>
      </c>
      <c r="C36" s="1">
        <v>75.0</v>
      </c>
      <c r="D36" s="1">
        <v>75.0</v>
      </c>
      <c r="E36" s="1">
        <v>85.0</v>
      </c>
      <c r="F36" s="1">
        <v>59.0</v>
      </c>
      <c r="G36" s="1">
        <v>65.0</v>
      </c>
      <c r="H36" s="1">
        <v>83.0</v>
      </c>
      <c r="I36" s="1">
        <v>92.0</v>
      </c>
      <c r="J36" s="1">
        <v>89.0</v>
      </c>
      <c r="K36" s="1">
        <v>74.0</v>
      </c>
      <c r="L36" s="2"/>
      <c r="M36" s="2"/>
      <c r="N36" s="2"/>
      <c r="O36" s="2"/>
      <c r="P36" s="2"/>
      <c r="Q36" s="2"/>
      <c r="R36" s="2"/>
      <c r="S36" s="2"/>
      <c r="T36" s="2"/>
      <c r="U36" s="2"/>
      <c r="V36" s="2"/>
      <c r="W36" s="2"/>
      <c r="X36" s="2"/>
      <c r="Y36" s="2"/>
      <c r="Z36" s="2"/>
    </row>
    <row r="37" ht="15.75" customHeight="1">
      <c r="A37" s="1" t="s">
        <v>52</v>
      </c>
      <c r="B37" s="1">
        <v>347.0</v>
      </c>
      <c r="C37" s="1">
        <v>234.0</v>
      </c>
      <c r="D37" s="1">
        <v>308.0</v>
      </c>
      <c r="E37" s="1">
        <v>194.0</v>
      </c>
      <c r="F37" s="1">
        <v>156.0</v>
      </c>
      <c r="G37" s="1">
        <v>278.0</v>
      </c>
      <c r="H37" s="1">
        <v>179.0</v>
      </c>
      <c r="I37" s="1">
        <v>212.0</v>
      </c>
      <c r="J37" s="1">
        <v>242.0</v>
      </c>
      <c r="K37" s="1">
        <v>201.0</v>
      </c>
      <c r="L37" s="2"/>
      <c r="M37" s="2"/>
      <c r="N37" s="2"/>
      <c r="O37" s="2"/>
      <c r="P37" s="2"/>
      <c r="Q37" s="2"/>
      <c r="R37" s="2"/>
      <c r="S37" s="2"/>
      <c r="T37" s="2"/>
      <c r="U37" s="2"/>
      <c r="V37" s="2"/>
      <c r="W37" s="2"/>
      <c r="X37" s="2"/>
      <c r="Y37" s="2"/>
      <c r="Z37" s="2"/>
    </row>
    <row r="38" ht="15.75" customHeight="1">
      <c r="A38" s="1" t="s">
        <v>53</v>
      </c>
      <c r="B38" s="1">
        <v>143.0</v>
      </c>
      <c r="C38" s="1">
        <v>-47.0</v>
      </c>
      <c r="D38" s="1">
        <v>284.0</v>
      </c>
      <c r="E38" s="1">
        <v>-33.0</v>
      </c>
      <c r="F38" s="1">
        <v>0.0</v>
      </c>
      <c r="G38" s="1">
        <v>165.0</v>
      </c>
      <c r="H38" s="1">
        <v>484.0</v>
      </c>
      <c r="I38" s="1">
        <v>0.0</v>
      </c>
      <c r="J38" s="1">
        <v>-477.0</v>
      </c>
      <c r="K38" s="1">
        <v>-21.0</v>
      </c>
      <c r="L38" s="2"/>
      <c r="M38" s="2"/>
      <c r="N38" s="2"/>
      <c r="O38" s="2"/>
      <c r="P38" s="2"/>
      <c r="Q38" s="2"/>
      <c r="R38" s="2"/>
      <c r="S38" s="2"/>
      <c r="T38" s="2"/>
      <c r="U38" s="2"/>
      <c r="V38" s="2"/>
      <c r="W38" s="2"/>
      <c r="X38" s="2"/>
      <c r="Y38" s="2"/>
      <c r="Z38" s="2"/>
    </row>
    <row r="39" ht="15.75" customHeight="1">
      <c r="A39" s="1" t="s">
        <v>54</v>
      </c>
      <c r="B39" s="1">
        <v>3120.0</v>
      </c>
      <c r="C39" s="1">
        <v>3650.0</v>
      </c>
      <c r="D39" s="1">
        <v>2990.0</v>
      </c>
      <c r="E39" s="1">
        <v>3230.0</v>
      </c>
      <c r="F39" s="1">
        <v>4190.0</v>
      </c>
      <c r="G39" s="1">
        <v>4410.0</v>
      </c>
      <c r="H39" s="1">
        <v>-2500.0</v>
      </c>
      <c r="I39" s="1">
        <v>4300.0</v>
      </c>
      <c r="J39" s="1">
        <v>509.0</v>
      </c>
      <c r="K39" s="1">
        <v>147.0</v>
      </c>
      <c r="L39" s="2"/>
      <c r="M39" s="2"/>
      <c r="N39" s="2"/>
      <c r="O39" s="2"/>
      <c r="P39" s="2"/>
      <c r="Q39" s="2"/>
      <c r="R39" s="2"/>
      <c r="S39" s="2"/>
      <c r="T39" s="2"/>
      <c r="U39" s="2"/>
      <c r="V39" s="2"/>
      <c r="W39" s="2"/>
      <c r="X39" s="2"/>
      <c r="Y39" s="2"/>
      <c r="Z39" s="2"/>
    </row>
    <row r="40" ht="15.75" customHeight="1">
      <c r="A40" s="1" t="s">
        <v>55</v>
      </c>
      <c r="B40" s="1">
        <v>3170.0</v>
      </c>
      <c r="C40" s="1">
        <v>3700.0</v>
      </c>
      <c r="D40" s="1">
        <v>3040.0</v>
      </c>
      <c r="E40" s="1">
        <v>3290.0</v>
      </c>
      <c r="F40" s="1">
        <v>4230.0</v>
      </c>
      <c r="G40" s="1">
        <v>4450.0</v>
      </c>
      <c r="H40" s="1">
        <v>-2440.0</v>
      </c>
      <c r="I40" s="1">
        <v>4360.0</v>
      </c>
      <c r="J40" s="1">
        <v>562.0</v>
      </c>
      <c r="K40" s="1">
        <v>211.0</v>
      </c>
      <c r="L40" s="2"/>
      <c r="M40" s="2"/>
      <c r="N40" s="2"/>
      <c r="O40" s="2"/>
      <c r="P40" s="2"/>
      <c r="Q40" s="2"/>
      <c r="R40" s="2"/>
      <c r="S40" s="2"/>
      <c r="T40" s="2"/>
      <c r="U40" s="2"/>
      <c r="V40" s="2"/>
      <c r="W40" s="2"/>
      <c r="X40" s="2"/>
      <c r="Y40" s="2"/>
      <c r="Z40" s="2"/>
    </row>
    <row r="41" ht="15.75" customHeight="1">
      <c r="A41" s="1" t="s">
        <v>56</v>
      </c>
      <c r="B41" s="1">
        <v>-2560.0</v>
      </c>
      <c r="C41" s="1">
        <v>-3040.0</v>
      </c>
      <c r="D41" s="1">
        <v>-2270.0</v>
      </c>
      <c r="E41" s="1">
        <v>-2550.0</v>
      </c>
      <c r="F41" s="1">
        <v>-3540.0</v>
      </c>
      <c r="G41" s="1">
        <v>-3360.0</v>
      </c>
      <c r="H41" s="1">
        <v>3610.0</v>
      </c>
      <c r="I41" s="1">
        <v>-3260.0</v>
      </c>
      <c r="J41" s="1">
        <v>328.0</v>
      </c>
      <c r="K41" s="1">
        <v>636.0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30580.0</v>
      </c>
      <c r="C3" s="1">
        <v>32150.0</v>
      </c>
      <c r="D3" s="1">
        <v>34440.0</v>
      </c>
      <c r="E3" s="1">
        <v>38270.0</v>
      </c>
      <c r="F3" s="1">
        <v>41890.0</v>
      </c>
      <c r="G3" s="1">
        <v>46400.0</v>
      </c>
      <c r="H3" s="1">
        <v>43030.0</v>
      </c>
      <c r="I3" s="1">
        <v>0.0</v>
      </c>
      <c r="J3" s="1">
        <v>0.0</v>
      </c>
      <c r="K3" s="1">
        <v>10380.0</v>
      </c>
      <c r="L3" s="2"/>
      <c r="M3" s="2"/>
      <c r="N3" s="2"/>
      <c r="O3" s="2"/>
      <c r="P3" s="2"/>
      <c r="Q3" s="2"/>
      <c r="R3" s="2"/>
      <c r="S3" s="2"/>
      <c r="T3" s="2"/>
      <c r="U3" s="2"/>
      <c r="V3" s="2"/>
      <c r="W3" s="2"/>
      <c r="X3" s="2"/>
      <c r="Y3" s="2"/>
      <c r="Z3" s="2"/>
    </row>
    <row r="4">
      <c r="A4" s="1" t="s">
        <v>59</v>
      </c>
      <c r="B4" s="1">
        <v>1540.0</v>
      </c>
      <c r="C4" s="1">
        <v>1590.0</v>
      </c>
      <c r="D4" s="1">
        <v>1550.0</v>
      </c>
      <c r="E4" s="1">
        <v>2600.0</v>
      </c>
      <c r="F4" s="1">
        <v>3190.0</v>
      </c>
      <c r="G4" s="1">
        <v>3620.0</v>
      </c>
      <c r="H4" s="1">
        <v>3540.0</v>
      </c>
      <c r="I4" s="1">
        <v>2560.0</v>
      </c>
      <c r="J4" s="1">
        <v>2710.0</v>
      </c>
      <c r="K4" s="1">
        <v>2830.0</v>
      </c>
      <c r="L4" s="2"/>
      <c r="M4" s="2"/>
      <c r="N4" s="2"/>
      <c r="O4" s="2"/>
      <c r="P4" s="2"/>
      <c r="Q4" s="2"/>
      <c r="R4" s="2"/>
      <c r="S4" s="2"/>
      <c r="T4" s="2"/>
      <c r="U4" s="2"/>
      <c r="V4" s="2"/>
      <c r="W4" s="2"/>
      <c r="X4" s="2"/>
      <c r="Y4" s="2"/>
      <c r="Z4" s="2"/>
    </row>
    <row r="5">
      <c r="A5" s="1" t="s">
        <v>60</v>
      </c>
      <c r="B5" s="1">
        <v>461.0</v>
      </c>
      <c r="C5" s="1">
        <v>422.0</v>
      </c>
      <c r="D5" s="1">
        <v>416.0</v>
      </c>
      <c r="E5" s="1">
        <v>410.0</v>
      </c>
      <c r="F5" s="1">
        <v>121.0</v>
      </c>
      <c r="G5" s="1">
        <v>163.0</v>
      </c>
      <c r="H5" s="1">
        <v>168.0</v>
      </c>
      <c r="I5" s="1">
        <v>28.0</v>
      </c>
      <c r="J5" s="1">
        <v>32.0</v>
      </c>
      <c r="K5" s="1">
        <v>58.0</v>
      </c>
      <c r="L5" s="2"/>
      <c r="M5" s="2"/>
      <c r="N5" s="2"/>
      <c r="O5" s="2"/>
      <c r="P5" s="2"/>
      <c r="Q5" s="2"/>
      <c r="R5" s="2"/>
      <c r="S5" s="2"/>
      <c r="T5" s="2"/>
      <c r="U5" s="2"/>
      <c r="V5" s="2"/>
      <c r="W5" s="2"/>
      <c r="X5" s="2"/>
      <c r="Y5" s="2"/>
      <c r="Z5" s="2"/>
    </row>
    <row r="6">
      <c r="A6" s="1" t="s">
        <v>61</v>
      </c>
      <c r="B6" s="1">
        <v>470.0</v>
      </c>
      <c r="C6" s="1">
        <v>709.0</v>
      </c>
      <c r="D6" s="1">
        <v>990.0</v>
      </c>
      <c r="E6" s="1">
        <v>164.0</v>
      </c>
      <c r="F6" s="1">
        <v>267.0</v>
      </c>
      <c r="G6" s="1">
        <v>278.0</v>
      </c>
      <c r="H6" s="1">
        <v>276.0</v>
      </c>
      <c r="I6" s="1">
        <v>150.0</v>
      </c>
      <c r="J6" s="1">
        <v>127.0</v>
      </c>
      <c r="K6" s="1">
        <v>129.0</v>
      </c>
      <c r="L6" s="2"/>
      <c r="M6" s="2"/>
      <c r="N6" s="2"/>
      <c r="O6" s="2"/>
      <c r="P6" s="2"/>
      <c r="Q6" s="2"/>
      <c r="R6" s="2"/>
      <c r="S6" s="2"/>
      <c r="T6" s="2"/>
      <c r="U6" s="2"/>
      <c r="V6" s="2"/>
      <c r="W6" s="2"/>
      <c r="X6" s="2"/>
      <c r="Y6" s="2"/>
      <c r="Z6" s="2"/>
    </row>
    <row r="7">
      <c r="A7" s="1" t="s">
        <v>62</v>
      </c>
      <c r="B7" s="1">
        <v>1120.0</v>
      </c>
      <c r="C7" s="1">
        <v>1070.0</v>
      </c>
      <c r="D7" s="1">
        <v>1150.0</v>
      </c>
      <c r="E7" s="1">
        <v>1120.0</v>
      </c>
      <c r="F7" s="1">
        <v>1070.0</v>
      </c>
      <c r="G7" s="1">
        <v>1330.0</v>
      </c>
      <c r="H7" s="1">
        <v>1620.0</v>
      </c>
      <c r="I7" s="1">
        <v>520.0</v>
      </c>
      <c r="J7" s="1">
        <v>676.0</v>
      </c>
      <c r="K7" s="1">
        <v>643.0</v>
      </c>
      <c r="L7" s="2"/>
      <c r="M7" s="2"/>
      <c r="N7" s="2"/>
      <c r="O7" s="2"/>
      <c r="P7" s="2"/>
      <c r="Q7" s="2"/>
      <c r="R7" s="2"/>
      <c r="S7" s="2"/>
      <c r="T7" s="2"/>
      <c r="U7" s="2"/>
      <c r="V7" s="2"/>
      <c r="W7" s="2"/>
      <c r="X7" s="2"/>
      <c r="Y7" s="2"/>
      <c r="Z7" s="2"/>
    </row>
    <row r="8">
      <c r="A8" s="1" t="s">
        <v>63</v>
      </c>
      <c r="B8" s="1">
        <v>228.0</v>
      </c>
      <c r="C8" s="1">
        <v>201.0</v>
      </c>
      <c r="D8" s="1">
        <v>192.0</v>
      </c>
      <c r="E8" s="1">
        <v>184.0</v>
      </c>
      <c r="F8" s="1">
        <v>174.0</v>
      </c>
      <c r="G8" s="1">
        <v>164.0</v>
      </c>
      <c r="H8" s="1">
        <v>151.0</v>
      </c>
      <c r="I8" s="1">
        <v>0.0</v>
      </c>
      <c r="J8" s="1">
        <v>0.0</v>
      </c>
      <c r="K8" s="1">
        <v>0.0</v>
      </c>
      <c r="L8" s="2"/>
      <c r="M8" s="2"/>
      <c r="N8" s="2"/>
      <c r="O8" s="2"/>
      <c r="P8" s="2"/>
      <c r="Q8" s="2"/>
      <c r="R8" s="2"/>
      <c r="S8" s="2"/>
      <c r="T8" s="2"/>
      <c r="U8" s="2"/>
      <c r="V8" s="2"/>
      <c r="W8" s="2"/>
      <c r="X8" s="2"/>
      <c r="Y8" s="2"/>
      <c r="Z8" s="2"/>
    </row>
    <row r="9">
      <c r="A9" s="1" t="s">
        <v>64</v>
      </c>
      <c r="B9" s="1">
        <v>0.0</v>
      </c>
      <c r="C9" s="1">
        <v>0.0</v>
      </c>
      <c r="D9" s="1">
        <v>0.0</v>
      </c>
      <c r="E9" s="1">
        <v>148.0</v>
      </c>
      <c r="F9" s="1">
        <v>0.0</v>
      </c>
      <c r="G9" s="1">
        <v>0.0</v>
      </c>
      <c r="H9" s="1">
        <v>0.0</v>
      </c>
      <c r="I9" s="1">
        <v>10360.0</v>
      </c>
      <c r="J9" s="1">
        <v>10100.0</v>
      </c>
      <c r="K9" s="1">
        <v>0.0</v>
      </c>
      <c r="L9" s="2"/>
      <c r="M9" s="2"/>
      <c r="N9" s="2"/>
      <c r="O9" s="2"/>
      <c r="P9" s="2"/>
      <c r="Q9" s="2"/>
      <c r="R9" s="2"/>
      <c r="S9" s="2"/>
      <c r="T9" s="2"/>
      <c r="U9" s="2"/>
      <c r="V9" s="2"/>
      <c r="W9" s="2"/>
      <c r="X9" s="2"/>
      <c r="Y9" s="2"/>
      <c r="Z9" s="2"/>
    </row>
    <row r="10">
      <c r="A10" s="1" t="s">
        <v>65</v>
      </c>
      <c r="B10" s="1">
        <v>34390.0</v>
      </c>
      <c r="C10" s="1">
        <v>36150.0</v>
      </c>
      <c r="D10" s="1">
        <v>38730.0</v>
      </c>
      <c r="E10" s="1">
        <v>42900.0</v>
      </c>
      <c r="F10" s="1">
        <v>46710.0</v>
      </c>
      <c r="G10" s="1">
        <v>51960.0</v>
      </c>
      <c r="H10" s="1">
        <v>48800.0</v>
      </c>
      <c r="I10" s="1">
        <v>13610.0</v>
      </c>
      <c r="J10" s="1">
        <v>13640.0</v>
      </c>
      <c r="K10" s="1">
        <v>14040.0</v>
      </c>
      <c r="L10" s="2"/>
      <c r="M10" s="2"/>
      <c r="N10" s="2"/>
      <c r="O10" s="2"/>
      <c r="P10" s="2"/>
      <c r="Q10" s="2"/>
      <c r="R10" s="2"/>
      <c r="S10" s="2"/>
      <c r="T10" s="2"/>
      <c r="U10" s="2"/>
      <c r="V10" s="2"/>
      <c r="W10" s="2"/>
      <c r="X10" s="2"/>
      <c r="Y10" s="2"/>
      <c r="Z10" s="2"/>
    </row>
    <row r="11">
      <c r="A11" s="1" t="s">
        <v>66</v>
      </c>
      <c r="B11" s="1">
        <v>1340.0</v>
      </c>
      <c r="C11" s="1">
        <v>1220.0</v>
      </c>
      <c r="D11" s="1">
        <v>2110.0</v>
      </c>
      <c r="E11" s="1">
        <v>2340.0</v>
      </c>
      <c r="F11" s="1">
        <v>1520.0</v>
      </c>
      <c r="G11" s="1">
        <v>2310.0</v>
      </c>
      <c r="H11" s="1">
        <v>2810.0</v>
      </c>
      <c r="I11" s="1">
        <v>2130.0</v>
      </c>
      <c r="J11" s="1">
        <v>872.0</v>
      </c>
      <c r="K11" s="1">
        <v>1220.0</v>
      </c>
      <c r="L11" s="2"/>
      <c r="M11" s="2"/>
      <c r="N11" s="2"/>
      <c r="O11" s="2"/>
      <c r="P11" s="2"/>
      <c r="Q11" s="2"/>
      <c r="R11" s="2"/>
      <c r="S11" s="2"/>
      <c r="T11" s="2"/>
      <c r="U11" s="2"/>
      <c r="V11" s="2"/>
      <c r="W11" s="2"/>
      <c r="X11" s="2"/>
      <c r="Y11" s="2"/>
      <c r="Z11" s="2"/>
    </row>
    <row r="12">
      <c r="A12" s="1" t="s">
        <v>67</v>
      </c>
      <c r="B12" s="1">
        <v>3240.0</v>
      </c>
      <c r="C12" s="1">
        <v>2640.0</v>
      </c>
      <c r="D12" s="1">
        <v>2740.0</v>
      </c>
      <c r="E12" s="1">
        <v>3370.0</v>
      </c>
      <c r="F12" s="1">
        <v>3350.0</v>
      </c>
      <c r="G12" s="1">
        <v>3420.0</v>
      </c>
      <c r="H12" s="1">
        <v>10090.0</v>
      </c>
      <c r="I12" s="1">
        <v>3520.0</v>
      </c>
      <c r="J12" s="1">
        <v>3980.0</v>
      </c>
      <c r="K12" s="1">
        <v>4480.0</v>
      </c>
      <c r="L12" s="2"/>
      <c r="M12" s="2"/>
      <c r="N12" s="2"/>
      <c r="O12" s="2"/>
      <c r="P12" s="2"/>
      <c r="Q12" s="2"/>
      <c r="R12" s="2"/>
      <c r="S12" s="2"/>
      <c r="T12" s="2"/>
      <c r="U12" s="2"/>
      <c r="V12" s="2"/>
      <c r="W12" s="2"/>
      <c r="X12" s="2"/>
      <c r="Y12" s="2"/>
      <c r="Z12" s="2"/>
    </row>
    <row r="13">
      <c r="A13" s="1" t="s">
        <v>68</v>
      </c>
      <c r="B13" s="1">
        <v>1800.0</v>
      </c>
      <c r="C13" s="1">
        <v>1760.0</v>
      </c>
      <c r="D13" s="1">
        <v>1900.0</v>
      </c>
      <c r="E13" s="1">
        <v>2180.0</v>
      </c>
      <c r="F13" s="1">
        <v>2320.0</v>
      </c>
      <c r="G13" s="1">
        <v>2310.0</v>
      </c>
      <c r="H13" s="1">
        <v>2190.0</v>
      </c>
      <c r="I13" s="1">
        <v>2120.0</v>
      </c>
      <c r="J13" s="1">
        <v>2220.0</v>
      </c>
      <c r="K13" s="1">
        <v>2640.0</v>
      </c>
      <c r="L13" s="2"/>
      <c r="M13" s="2"/>
      <c r="N13" s="2"/>
      <c r="O13" s="2"/>
      <c r="P13" s="2"/>
      <c r="Q13" s="2"/>
      <c r="R13" s="2"/>
      <c r="S13" s="2"/>
      <c r="T13" s="2"/>
      <c r="U13" s="2"/>
      <c r="V13" s="2"/>
      <c r="W13" s="2"/>
      <c r="X13" s="2"/>
      <c r="Y13" s="2"/>
      <c r="Z13" s="2"/>
    </row>
    <row r="14">
      <c r="A14" s="1" t="s">
        <v>69</v>
      </c>
      <c r="B14" s="1">
        <v>821.0</v>
      </c>
      <c r="C14" s="1">
        <v>1180.0</v>
      </c>
      <c r="D14" s="1">
        <v>1240.0</v>
      </c>
      <c r="E14" s="1">
        <v>1220.0</v>
      </c>
      <c r="F14" s="1">
        <v>1680.0</v>
      </c>
      <c r="G14" s="1">
        <v>1040.0</v>
      </c>
      <c r="H14" s="1">
        <v>546.0</v>
      </c>
      <c r="I14" s="1">
        <v>267.0</v>
      </c>
      <c r="J14" s="1">
        <v>288.0</v>
      </c>
      <c r="K14" s="1">
        <v>309.0</v>
      </c>
      <c r="L14" s="2"/>
      <c r="M14" s="2"/>
      <c r="N14" s="2"/>
      <c r="O14" s="2"/>
      <c r="P14" s="2"/>
      <c r="Q14" s="2"/>
      <c r="R14" s="2"/>
      <c r="S14" s="2"/>
      <c r="T14" s="2"/>
      <c r="U14" s="2"/>
      <c r="V14" s="2"/>
      <c r="W14" s="2"/>
      <c r="X14" s="2"/>
      <c r="Y14" s="2"/>
      <c r="Z14" s="2"/>
    </row>
    <row r="15">
      <c r="A15" s="1" t="s">
        <v>70</v>
      </c>
      <c r="B15" s="1">
        <v>662.0</v>
      </c>
      <c r="C15" s="1">
        <v>608.0</v>
      </c>
      <c r="D15" s="1">
        <v>600.0</v>
      </c>
      <c r="E15" s="1">
        <v>644.0</v>
      </c>
      <c r="F15" s="1">
        <v>557.0</v>
      </c>
      <c r="G15" s="1">
        <v>628.0</v>
      </c>
      <c r="H15" s="1">
        <v>664.0</v>
      </c>
      <c r="I15" s="1">
        <v>0.0</v>
      </c>
      <c r="J15" s="1">
        <v>0.0</v>
      </c>
      <c r="K15" s="1">
        <v>0.0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158.0</v>
      </c>
      <c r="H16" s="1">
        <v>139.0</v>
      </c>
      <c r="I16" s="1">
        <v>118.0</v>
      </c>
      <c r="J16" s="1">
        <v>103.0</v>
      </c>
      <c r="K16" s="1">
        <v>176.0</v>
      </c>
      <c r="L16" s="2"/>
      <c r="M16" s="2"/>
      <c r="N16" s="2"/>
      <c r="O16" s="2"/>
      <c r="P16" s="2"/>
      <c r="Q16" s="2"/>
      <c r="R16" s="2"/>
      <c r="S16" s="2"/>
      <c r="T16" s="2"/>
      <c r="U16" s="2"/>
      <c r="V16" s="2"/>
      <c r="W16" s="2"/>
      <c r="X16" s="2"/>
      <c r="Y16" s="2"/>
      <c r="Z16" s="2"/>
    </row>
    <row r="17">
      <c r="A17" s="1" t="s">
        <v>72</v>
      </c>
      <c r="B17" s="1">
        <v>201.0</v>
      </c>
      <c r="C17" s="1">
        <v>199.0</v>
      </c>
      <c r="D17" s="1">
        <v>199.0</v>
      </c>
      <c r="E17" s="1">
        <v>199.0</v>
      </c>
      <c r="F17" s="1">
        <v>207.0</v>
      </c>
      <c r="G17" s="1">
        <v>207.0</v>
      </c>
      <c r="H17" s="1">
        <v>207.0</v>
      </c>
      <c r="I17" s="1">
        <v>246.0</v>
      </c>
      <c r="J17" s="1">
        <v>246.0</v>
      </c>
      <c r="K17" s="1">
        <v>305.0</v>
      </c>
      <c r="L17" s="2"/>
      <c r="M17" s="2"/>
      <c r="N17" s="2"/>
      <c r="O17" s="2"/>
      <c r="P17" s="2"/>
      <c r="Q17" s="2"/>
      <c r="R17" s="2"/>
      <c r="S17" s="2"/>
      <c r="T17" s="2"/>
      <c r="U17" s="2"/>
      <c r="V17" s="2"/>
      <c r="W17" s="2"/>
      <c r="X17" s="2"/>
      <c r="Y17" s="2"/>
      <c r="Z17" s="2"/>
    </row>
    <row r="18">
      <c r="A18" s="1" t="s">
        <v>73</v>
      </c>
      <c r="B18" s="1">
        <v>96.0</v>
      </c>
      <c r="C18" s="1">
        <v>41.0</v>
      </c>
      <c r="D18" s="1">
        <v>34.0</v>
      </c>
      <c r="E18" s="1">
        <v>26.0</v>
      </c>
      <c r="F18" s="1">
        <v>54.0</v>
      </c>
      <c r="G18" s="1">
        <v>43.0</v>
      </c>
      <c r="H18" s="1">
        <v>34.0</v>
      </c>
      <c r="I18" s="1">
        <v>106.0</v>
      </c>
      <c r="J18" s="1">
        <v>84.0</v>
      </c>
      <c r="K18" s="1">
        <v>213.0</v>
      </c>
      <c r="L18" s="2"/>
      <c r="M18" s="2"/>
      <c r="N18" s="2"/>
      <c r="O18" s="2"/>
      <c r="P18" s="2"/>
      <c r="Q18" s="2"/>
      <c r="R18" s="2"/>
      <c r="S18" s="2"/>
      <c r="T18" s="2"/>
      <c r="U18" s="2"/>
      <c r="V18" s="2"/>
      <c r="W18" s="2"/>
      <c r="X18" s="2"/>
      <c r="Y18" s="2"/>
      <c r="Z18" s="2"/>
    </row>
    <row r="19">
      <c r="A19" s="1" t="s">
        <v>74</v>
      </c>
      <c r="B19" s="1">
        <v>949.0</v>
      </c>
      <c r="C19" s="1">
        <v>1060.0</v>
      </c>
      <c r="D19" s="1">
        <v>1580.0</v>
      </c>
      <c r="E19" s="1">
        <v>1860.0</v>
      </c>
      <c r="F19" s="1">
        <v>1140.0</v>
      </c>
      <c r="G19" s="1">
        <v>2300.0</v>
      </c>
      <c r="H19" s="1">
        <v>2120.0</v>
      </c>
      <c r="I19" s="1">
        <v>834.0</v>
      </c>
      <c r="J19" s="1">
        <v>917.0</v>
      </c>
      <c r="K19" s="1">
        <v>966.0</v>
      </c>
      <c r="L19" s="2"/>
      <c r="M19" s="2"/>
      <c r="N19" s="2"/>
      <c r="O19" s="2"/>
      <c r="P19" s="2"/>
      <c r="Q19" s="2"/>
      <c r="R19" s="2"/>
      <c r="S19" s="2"/>
      <c r="T19" s="2"/>
      <c r="U19" s="2"/>
      <c r="V19" s="2"/>
      <c r="W19" s="2"/>
      <c r="X19" s="2"/>
      <c r="Y19" s="2"/>
      <c r="Z19" s="2"/>
    </row>
    <row r="20">
      <c r="A20" s="1" t="s">
        <v>75</v>
      </c>
      <c r="B20" s="1">
        <v>0.0</v>
      </c>
      <c r="C20" s="1">
        <v>229.0</v>
      </c>
      <c r="D20" s="1">
        <v>388.0</v>
      </c>
      <c r="E20" s="1">
        <v>147.0</v>
      </c>
      <c r="F20" s="1">
        <v>365.0</v>
      </c>
      <c r="G20" s="1">
        <v>174.0</v>
      </c>
      <c r="H20" s="1">
        <v>43.0</v>
      </c>
      <c r="I20" s="1">
        <v>76.0</v>
      </c>
      <c r="J20" s="1">
        <v>230.0</v>
      </c>
      <c r="K20" s="1">
        <v>136.0</v>
      </c>
      <c r="L20" s="2"/>
      <c r="M20" s="2"/>
      <c r="N20" s="2"/>
      <c r="O20" s="2"/>
      <c r="P20" s="2"/>
      <c r="Q20" s="2"/>
      <c r="R20" s="2"/>
      <c r="S20" s="2"/>
      <c r="T20" s="2"/>
      <c r="U20" s="2"/>
      <c r="V20" s="2"/>
      <c r="W20" s="2"/>
      <c r="X20" s="2"/>
      <c r="Y20" s="2"/>
      <c r="Z20" s="2"/>
    </row>
    <row r="21" ht="15.75" customHeight="1">
      <c r="A21" s="1" t="s">
        <v>76</v>
      </c>
      <c r="B21" s="1">
        <v>0.0</v>
      </c>
      <c r="C21" s="1">
        <v>23.0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4040.0</v>
      </c>
      <c r="C22" s="1">
        <v>4750.0</v>
      </c>
      <c r="D22" s="1">
        <v>5560.0</v>
      </c>
      <c r="E22" s="1">
        <v>5770.0</v>
      </c>
      <c r="F22" s="1">
        <v>5560.0</v>
      </c>
      <c r="G22" s="1">
        <v>5580.0</v>
      </c>
      <c r="H22" s="1">
        <v>5930.0</v>
      </c>
      <c r="I22" s="1">
        <v>5900.0</v>
      </c>
      <c r="J22" s="1">
        <v>6250.0</v>
      </c>
      <c r="K22" s="1">
        <v>5300.0</v>
      </c>
      <c r="L22" s="2"/>
      <c r="M22" s="2"/>
      <c r="N22" s="2"/>
      <c r="O22" s="2"/>
      <c r="P22" s="2"/>
      <c r="Q22" s="2"/>
      <c r="R22" s="2"/>
      <c r="S22" s="2"/>
      <c r="T22" s="2"/>
      <c r="U22" s="2"/>
      <c r="V22" s="2"/>
      <c r="W22" s="2"/>
      <c r="X22" s="2"/>
      <c r="Y22" s="2"/>
      <c r="Z22" s="2"/>
    </row>
    <row r="23" ht="15.75" customHeight="1">
      <c r="A23" s="1" t="s">
        <v>78</v>
      </c>
      <c r="B23" s="1">
        <v>47540.0</v>
      </c>
      <c r="C23" s="1">
        <v>49860.0</v>
      </c>
      <c r="D23" s="1">
        <v>55070.0</v>
      </c>
      <c r="E23" s="1">
        <v>60660.0</v>
      </c>
      <c r="F23" s="1">
        <v>63460.0</v>
      </c>
      <c r="G23" s="1">
        <v>70130.0</v>
      </c>
      <c r="H23" s="1">
        <v>73570.0</v>
      </c>
      <c r="I23" s="1">
        <v>28930.0</v>
      </c>
      <c r="J23" s="1">
        <v>28830.0</v>
      </c>
      <c r="K23" s="1">
        <v>29790.0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32650.0</v>
      </c>
      <c r="C25" s="1">
        <v>33300.0</v>
      </c>
      <c r="D25" s="1">
        <v>36470.0</v>
      </c>
      <c r="E25" s="1">
        <v>40240.0</v>
      </c>
      <c r="F25" s="1">
        <v>43180.0</v>
      </c>
      <c r="G25" s="1">
        <v>46420.0</v>
      </c>
      <c r="H25" s="1">
        <v>48510.0</v>
      </c>
      <c r="I25" s="1">
        <v>11070.0</v>
      </c>
      <c r="J25" s="1">
        <v>11970.0</v>
      </c>
      <c r="K25" s="1">
        <v>13090.0</v>
      </c>
      <c r="L25" s="2"/>
      <c r="M25" s="2"/>
      <c r="N25" s="2"/>
      <c r="O25" s="2"/>
      <c r="P25" s="2"/>
      <c r="Q25" s="2"/>
      <c r="R25" s="2"/>
      <c r="S25" s="2"/>
      <c r="T25" s="2"/>
      <c r="U25" s="2"/>
      <c r="V25" s="2"/>
      <c r="W25" s="2"/>
      <c r="X25" s="2"/>
      <c r="Y25" s="2"/>
      <c r="Z25" s="2"/>
    </row>
    <row r="26" ht="15.75" customHeight="1">
      <c r="A26" s="1" t="s">
        <v>81</v>
      </c>
      <c r="B26" s="1">
        <v>1960.0</v>
      </c>
      <c r="C26" s="1">
        <v>2060.0</v>
      </c>
      <c r="D26" s="1">
        <v>2170.0</v>
      </c>
      <c r="E26" s="1">
        <v>2410.0</v>
      </c>
      <c r="F26" s="1">
        <v>2600.0</v>
      </c>
      <c r="G26" s="1">
        <v>2830.0</v>
      </c>
      <c r="H26" s="1">
        <v>2800.0</v>
      </c>
      <c r="I26" s="1">
        <v>3040.0</v>
      </c>
      <c r="J26" s="1">
        <v>3250.0</v>
      </c>
      <c r="K26" s="1">
        <v>3450.0</v>
      </c>
      <c r="L26" s="2"/>
      <c r="M26" s="2"/>
      <c r="N26" s="2"/>
      <c r="O26" s="2"/>
      <c r="P26" s="2"/>
      <c r="Q26" s="2"/>
      <c r="R26" s="2"/>
      <c r="S26" s="2"/>
      <c r="T26" s="2"/>
      <c r="U26" s="2"/>
      <c r="V26" s="2"/>
      <c r="W26" s="2"/>
      <c r="X26" s="2"/>
      <c r="Y26" s="2"/>
      <c r="Z26" s="2"/>
    </row>
    <row r="27" ht="15.75" customHeight="1">
      <c r="A27" s="1" t="s">
        <v>82</v>
      </c>
      <c r="B27" s="1">
        <v>645.0</v>
      </c>
      <c r="C27" s="1">
        <v>591.0</v>
      </c>
      <c r="D27" s="1">
        <v>634.0</v>
      </c>
      <c r="E27" s="1">
        <v>743.0</v>
      </c>
      <c r="F27" s="1">
        <v>752.0</v>
      </c>
      <c r="G27" s="1">
        <v>814.0</v>
      </c>
      <c r="H27" s="1">
        <v>807.0</v>
      </c>
      <c r="I27" s="1">
        <v>920.0</v>
      </c>
      <c r="J27" s="1">
        <v>1040.0</v>
      </c>
      <c r="K27" s="1">
        <v>1190.0</v>
      </c>
      <c r="L27" s="2"/>
      <c r="M27" s="2"/>
      <c r="N27" s="2"/>
      <c r="O27" s="2"/>
      <c r="P27" s="2"/>
      <c r="Q27" s="2"/>
      <c r="R27" s="2"/>
      <c r="S27" s="2"/>
      <c r="T27" s="2"/>
      <c r="U27" s="2"/>
      <c r="V27" s="2"/>
      <c r="W27" s="2"/>
      <c r="X27" s="2"/>
      <c r="Y27" s="2"/>
      <c r="Z27" s="2"/>
    </row>
    <row r="28" ht="15.75" customHeight="1">
      <c r="A28" s="1" t="s">
        <v>83</v>
      </c>
      <c r="B28" s="1">
        <v>14.0</v>
      </c>
      <c r="C28" s="1">
        <v>0.0</v>
      </c>
      <c r="D28" s="1">
        <v>0.0</v>
      </c>
      <c r="E28" s="1">
        <v>285.0</v>
      </c>
      <c r="F28" s="1">
        <v>445.0</v>
      </c>
      <c r="G28" s="1">
        <v>310.0</v>
      </c>
      <c r="H28" s="1">
        <v>931.0</v>
      </c>
      <c r="I28" s="1">
        <v>0.0</v>
      </c>
      <c r="J28" s="1">
        <v>0.0</v>
      </c>
      <c r="K28" s="1">
        <v>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46.0</v>
      </c>
      <c r="H29" s="1">
        <v>43.0</v>
      </c>
      <c r="I29" s="1">
        <v>38.0</v>
      </c>
      <c r="J29" s="1">
        <v>36.0</v>
      </c>
      <c r="K29" s="1">
        <v>37.0</v>
      </c>
      <c r="L29" s="2"/>
      <c r="M29" s="2"/>
      <c r="N29" s="2"/>
      <c r="O29" s="2"/>
      <c r="P29" s="2"/>
      <c r="Q29" s="2"/>
      <c r="R29" s="2"/>
      <c r="S29" s="2"/>
      <c r="T29" s="2"/>
      <c r="U29" s="2"/>
      <c r="V29" s="2"/>
      <c r="W29" s="2"/>
      <c r="X29" s="2"/>
      <c r="Y29" s="2"/>
      <c r="Z29" s="2"/>
    </row>
    <row r="30" ht="15.75" customHeight="1">
      <c r="A30" s="1" t="s">
        <v>85</v>
      </c>
      <c r="B30" s="1">
        <v>1050.0</v>
      </c>
      <c r="C30" s="1">
        <v>1800.0</v>
      </c>
      <c r="D30" s="1">
        <v>2240.0</v>
      </c>
      <c r="E30" s="1">
        <v>1920.0</v>
      </c>
      <c r="F30" s="1">
        <v>2000.0</v>
      </c>
      <c r="G30" s="1">
        <v>2260.0</v>
      </c>
      <c r="H30" s="1">
        <v>2160.0</v>
      </c>
      <c r="I30" s="1">
        <v>1960.0</v>
      </c>
      <c r="J30" s="1">
        <v>1500.0</v>
      </c>
      <c r="K30" s="1">
        <v>1500.0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134.0</v>
      </c>
      <c r="H31" s="1">
        <v>116.0</v>
      </c>
      <c r="I31" s="1">
        <v>98.0</v>
      </c>
      <c r="J31" s="1">
        <v>80.0</v>
      </c>
      <c r="K31" s="1">
        <v>161.0</v>
      </c>
      <c r="L31" s="2"/>
      <c r="M31" s="2"/>
      <c r="N31" s="2"/>
      <c r="O31" s="2"/>
      <c r="P31" s="2"/>
      <c r="Q31" s="2"/>
      <c r="R31" s="2"/>
      <c r="S31" s="2"/>
      <c r="T31" s="2"/>
      <c r="U31" s="2"/>
      <c r="V31" s="2"/>
      <c r="W31" s="2"/>
      <c r="X31" s="2"/>
      <c r="Y31" s="2"/>
      <c r="Z31" s="2"/>
    </row>
    <row r="32" ht="15.75" customHeight="1">
      <c r="A32" s="1" t="s">
        <v>87</v>
      </c>
      <c r="B32" s="1">
        <v>662.0</v>
      </c>
      <c r="C32" s="1">
        <v>608.0</v>
      </c>
      <c r="D32" s="1">
        <v>600.0</v>
      </c>
      <c r="E32" s="1">
        <v>644.0</v>
      </c>
      <c r="F32" s="1">
        <v>557.0</v>
      </c>
      <c r="G32" s="1">
        <v>628.0</v>
      </c>
      <c r="H32" s="1">
        <v>664.0</v>
      </c>
      <c r="I32" s="1">
        <v>0.0</v>
      </c>
      <c r="J32" s="1">
        <v>0.0</v>
      </c>
      <c r="K32" s="1">
        <v>0.0</v>
      </c>
      <c r="L32" s="2"/>
      <c r="M32" s="2"/>
      <c r="N32" s="2"/>
      <c r="O32" s="2"/>
      <c r="P32" s="2"/>
      <c r="Q32" s="2"/>
      <c r="R32" s="2"/>
      <c r="S32" s="2"/>
      <c r="T32" s="2"/>
      <c r="U32" s="2"/>
      <c r="V32" s="2"/>
      <c r="W32" s="2"/>
      <c r="X32" s="2"/>
      <c r="Y32" s="2"/>
      <c r="Z32" s="2"/>
    </row>
    <row r="33" ht="15.75" customHeight="1">
      <c r="A33" s="1" t="s">
        <v>88</v>
      </c>
      <c r="B33" s="1">
        <v>1460.0</v>
      </c>
      <c r="C33" s="1">
        <v>1590.0</v>
      </c>
      <c r="D33" s="1">
        <v>2150.0</v>
      </c>
      <c r="E33" s="1">
        <v>2940.0</v>
      </c>
      <c r="F33" s="1">
        <v>2830.0</v>
      </c>
      <c r="G33" s="1">
        <v>4310.0</v>
      </c>
      <c r="H33" s="1">
        <v>4290.0</v>
      </c>
      <c r="I33" s="1">
        <v>0.0</v>
      </c>
      <c r="J33" s="1">
        <v>0.0</v>
      </c>
      <c r="K33" s="1">
        <v>0.0</v>
      </c>
      <c r="L33" s="2"/>
      <c r="M33" s="2"/>
      <c r="N33" s="2"/>
      <c r="O33" s="2"/>
      <c r="P33" s="2"/>
      <c r="Q33" s="2"/>
      <c r="R33" s="2"/>
      <c r="S33" s="2"/>
      <c r="T33" s="2"/>
      <c r="U33" s="2"/>
      <c r="V33" s="2"/>
      <c r="W33" s="2"/>
      <c r="X33" s="2"/>
      <c r="Y33" s="2"/>
      <c r="Z33" s="2"/>
    </row>
    <row r="34" ht="15.75" customHeight="1">
      <c r="A34" s="1" t="s">
        <v>89</v>
      </c>
      <c r="B34" s="1">
        <v>25.0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90</v>
      </c>
      <c r="B35" s="1">
        <v>4019.0</v>
      </c>
      <c r="C35" s="1">
        <v>5140.0</v>
      </c>
      <c r="D35" s="1">
        <v>5890.0</v>
      </c>
      <c r="E35" s="1">
        <v>6150.0</v>
      </c>
      <c r="F35" s="1">
        <v>6130.0</v>
      </c>
      <c r="G35" s="1">
        <v>6100.0</v>
      </c>
      <c r="H35" s="1">
        <v>6450.0</v>
      </c>
      <c r="I35" s="1">
        <v>6780.0</v>
      </c>
      <c r="J35" s="1">
        <v>6910.0</v>
      </c>
      <c r="K35" s="1">
        <v>6110.0</v>
      </c>
      <c r="L35" s="2"/>
      <c r="M35" s="2"/>
      <c r="N35" s="2"/>
      <c r="O35" s="2"/>
      <c r="P35" s="2"/>
      <c r="Q35" s="2"/>
      <c r="R35" s="2"/>
      <c r="S35" s="2"/>
      <c r="T35" s="2"/>
      <c r="U35" s="2"/>
      <c r="V35" s="2"/>
      <c r="W35" s="2"/>
      <c r="X35" s="2"/>
      <c r="Y35" s="2"/>
      <c r="Z35" s="2"/>
    </row>
    <row r="36" ht="15.75" customHeight="1">
      <c r="A36" s="1" t="s">
        <v>91</v>
      </c>
      <c r="B36" s="1">
        <v>42480.0</v>
      </c>
      <c r="C36" s="1">
        <v>45090.0</v>
      </c>
      <c r="D36" s="1">
        <v>50150.0</v>
      </c>
      <c r="E36" s="1">
        <v>55320.0</v>
      </c>
      <c r="F36" s="1">
        <v>58480.0</v>
      </c>
      <c r="G36" s="1">
        <v>63860.0</v>
      </c>
      <c r="H36" s="1">
        <v>66780.0</v>
      </c>
      <c r="I36" s="1">
        <v>23920.0</v>
      </c>
      <c r="J36" s="1">
        <v>24780.0</v>
      </c>
      <c r="K36" s="1">
        <v>25530.0</v>
      </c>
      <c r="L36" s="2"/>
      <c r="M36" s="2"/>
      <c r="N36" s="2"/>
      <c r="O36" s="2"/>
      <c r="P36" s="2"/>
      <c r="Q36" s="2"/>
      <c r="R36" s="2"/>
      <c r="S36" s="2"/>
      <c r="T36" s="2"/>
      <c r="U36" s="2"/>
      <c r="V36" s="2"/>
      <c r="W36" s="2"/>
      <c r="X36" s="2"/>
      <c r="Y36" s="2"/>
      <c r="Z36" s="2"/>
    </row>
    <row r="37" ht="15.75" customHeight="1">
      <c r="A37" s="1" t="s">
        <v>92</v>
      </c>
      <c r="B37" s="1">
        <v>88.0</v>
      </c>
      <c r="C37" s="1">
        <v>87.0</v>
      </c>
      <c r="D37" s="1">
        <v>87.0</v>
      </c>
      <c r="E37" s="1">
        <v>88.0</v>
      </c>
      <c r="F37" s="1">
        <v>89.0</v>
      </c>
      <c r="G37" s="1">
        <v>90.0</v>
      </c>
      <c r="H37" s="1">
        <v>86.0</v>
      </c>
      <c r="I37" s="1">
        <v>85.0</v>
      </c>
      <c r="J37" s="1">
        <v>85.0</v>
      </c>
      <c r="K37" s="1">
        <v>84.0</v>
      </c>
      <c r="L37" s="2"/>
      <c r="M37" s="2"/>
      <c r="N37" s="2"/>
      <c r="O37" s="2"/>
      <c r="P37" s="2"/>
      <c r="Q37" s="2"/>
      <c r="R37" s="2"/>
      <c r="S37" s="2"/>
      <c r="T37" s="2"/>
      <c r="U37" s="2"/>
      <c r="V37" s="2"/>
      <c r="W37" s="2"/>
      <c r="X37" s="2"/>
      <c r="Y37" s="2"/>
      <c r="Z37" s="2"/>
    </row>
    <row r="38" ht="15.75" customHeight="1">
      <c r="A38" s="1" t="s">
        <v>93</v>
      </c>
      <c r="B38" s="1">
        <v>1150.0</v>
      </c>
      <c r="C38" s="1">
        <v>1210.0</v>
      </c>
      <c r="D38" s="1">
        <v>1110.0</v>
      </c>
      <c r="E38" s="1">
        <v>1180.0</v>
      </c>
      <c r="F38" s="1">
        <v>1240.0</v>
      </c>
      <c r="G38" s="1">
        <v>1310.0</v>
      </c>
      <c r="H38" s="1">
        <v>1280.0</v>
      </c>
      <c r="I38" s="1">
        <v>1330.0</v>
      </c>
      <c r="J38" s="1">
        <v>1370.0</v>
      </c>
      <c r="K38" s="1">
        <v>1370.0</v>
      </c>
      <c r="L38" s="2"/>
      <c r="M38" s="2"/>
      <c r="N38" s="2"/>
      <c r="O38" s="2"/>
      <c r="P38" s="2"/>
      <c r="Q38" s="2"/>
      <c r="R38" s="2"/>
      <c r="S38" s="2"/>
      <c r="T38" s="2"/>
      <c r="U38" s="2"/>
      <c r="V38" s="2"/>
      <c r="W38" s="2"/>
      <c r="X38" s="2"/>
      <c r="Y38" s="2"/>
      <c r="Z38" s="2"/>
    </row>
    <row r="39" ht="15.75" customHeight="1">
      <c r="A39" s="1" t="s">
        <v>94</v>
      </c>
      <c r="B39" s="1">
        <v>2910.0</v>
      </c>
      <c r="C39" s="1">
        <v>2990.0</v>
      </c>
      <c r="D39" s="1">
        <v>3340.0</v>
      </c>
      <c r="E39" s="1">
        <v>3250.0</v>
      </c>
      <c r="F39" s="1">
        <v>3590.0</v>
      </c>
      <c r="G39" s="1">
        <v>4010.0</v>
      </c>
      <c r="H39" s="1">
        <v>4150.0</v>
      </c>
      <c r="I39" s="1">
        <v>3480.0</v>
      </c>
      <c r="J39" s="1">
        <v>3140.0</v>
      </c>
      <c r="K39" s="1">
        <v>3120.0</v>
      </c>
      <c r="L39" s="2"/>
      <c r="M39" s="2"/>
      <c r="N39" s="2"/>
      <c r="O39" s="2"/>
      <c r="P39" s="2"/>
      <c r="Q39" s="2"/>
      <c r="R39" s="2"/>
      <c r="S39" s="2"/>
      <c r="T39" s="2"/>
      <c r="U39" s="2"/>
      <c r="V39" s="2"/>
      <c r="W39" s="2"/>
      <c r="X39" s="2"/>
      <c r="Y39" s="2"/>
      <c r="Z39" s="2"/>
    </row>
    <row r="40" ht="15.75" customHeight="1">
      <c r="A40" s="1" t="s">
        <v>95</v>
      </c>
      <c r="B40" s="1">
        <v>727.0</v>
      </c>
      <c r="C40" s="1">
        <v>304.0</v>
      </c>
      <c r="D40" s="1">
        <v>375.0</v>
      </c>
      <c r="E40" s="1">
        <v>813.0</v>
      </c>
      <c r="F40" s="1">
        <v>48.0</v>
      </c>
      <c r="G40" s="1">
        <v>863.0</v>
      </c>
      <c r="H40" s="1">
        <v>1270.0</v>
      </c>
      <c r="I40" s="1">
        <v>119.0</v>
      </c>
      <c r="J40" s="1">
        <v>-543.0</v>
      </c>
      <c r="K40" s="1">
        <v>-319.0</v>
      </c>
      <c r="L40" s="2"/>
      <c r="M40" s="2"/>
      <c r="N40" s="2"/>
      <c r="O40" s="2"/>
      <c r="P40" s="2"/>
      <c r="Q40" s="2"/>
      <c r="R40" s="2"/>
      <c r="S40" s="2"/>
      <c r="T40" s="2"/>
      <c r="U40" s="2"/>
      <c r="V40" s="2"/>
      <c r="W40" s="2"/>
      <c r="X40" s="2"/>
      <c r="Y40" s="2"/>
      <c r="Z40" s="2"/>
    </row>
    <row r="41" ht="15.75" customHeight="1">
      <c r="A41" s="1" t="s">
        <v>96</v>
      </c>
      <c r="B41" s="1">
        <v>4880.0</v>
      </c>
      <c r="C41" s="1">
        <v>4590.0</v>
      </c>
      <c r="D41" s="1">
        <v>4920.0</v>
      </c>
      <c r="E41" s="1">
        <v>5330.0</v>
      </c>
      <c r="F41" s="1">
        <v>4970.0</v>
      </c>
      <c r="G41" s="1">
        <v>6270.0</v>
      </c>
      <c r="H41" s="1">
        <v>6790.0</v>
      </c>
      <c r="I41" s="1">
        <v>5010.0</v>
      </c>
      <c r="J41" s="1">
        <v>4050.0</v>
      </c>
      <c r="K41" s="1">
        <v>4260.0</v>
      </c>
      <c r="L41" s="2"/>
      <c r="M41" s="2"/>
      <c r="N41" s="2"/>
      <c r="O41" s="2"/>
      <c r="P41" s="2"/>
      <c r="Q41" s="2"/>
      <c r="R41" s="2"/>
      <c r="S41" s="2"/>
      <c r="T41" s="2"/>
      <c r="U41" s="2"/>
      <c r="V41" s="2"/>
      <c r="W41" s="2"/>
      <c r="X41" s="2"/>
      <c r="Y41" s="2"/>
      <c r="Z41" s="2"/>
    </row>
    <row r="42" ht="15.75" customHeight="1">
      <c r="A42" s="1" t="s">
        <v>97</v>
      </c>
      <c r="B42" s="1">
        <v>175.0</v>
      </c>
      <c r="C42" s="1">
        <v>178.0</v>
      </c>
      <c r="D42" s="1">
        <v>3.0</v>
      </c>
      <c r="E42" s="1">
        <v>4.0</v>
      </c>
      <c r="F42" s="1">
        <v>2.0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98</v>
      </c>
      <c r="B43" s="1">
        <v>5050.0</v>
      </c>
      <c r="C43" s="1">
        <v>4770.0</v>
      </c>
      <c r="D43" s="1">
        <v>4920.0</v>
      </c>
      <c r="E43" s="1">
        <v>5330.0</v>
      </c>
      <c r="F43" s="1">
        <v>4970.0</v>
      </c>
      <c r="G43" s="1">
        <v>6270.0</v>
      </c>
      <c r="H43" s="1">
        <v>6790.0</v>
      </c>
      <c r="I43" s="1">
        <v>5010.0</v>
      </c>
      <c r="J43" s="1">
        <v>4050.0</v>
      </c>
      <c r="K43" s="1">
        <v>4260.0</v>
      </c>
      <c r="L43" s="2"/>
      <c r="M43" s="2"/>
      <c r="N43" s="2"/>
      <c r="O43" s="2"/>
      <c r="P43" s="2"/>
      <c r="Q43" s="2"/>
      <c r="R43" s="2"/>
      <c r="S43" s="2"/>
      <c r="T43" s="2"/>
      <c r="U43" s="2"/>
      <c r="V43" s="2"/>
      <c r="W43" s="2"/>
      <c r="X43" s="2"/>
      <c r="Y43" s="2"/>
      <c r="Z43" s="2"/>
    </row>
    <row r="44" ht="15.75" customHeight="1">
      <c r="A44" s="1" t="s">
        <v>99</v>
      </c>
      <c r="B44" s="1">
        <v>47540.0</v>
      </c>
      <c r="C44" s="1">
        <v>49860.0</v>
      </c>
      <c r="D44" s="1">
        <v>55070.0</v>
      </c>
      <c r="E44" s="1">
        <v>60660.0</v>
      </c>
      <c r="F44" s="1">
        <v>63460.0</v>
      </c>
      <c r="G44" s="1">
        <v>70130.0</v>
      </c>
      <c r="H44" s="1">
        <v>73570.0</v>
      </c>
      <c r="I44" s="1">
        <v>28930.0</v>
      </c>
      <c r="J44" s="1">
        <v>28830.0</v>
      </c>
      <c r="K44" s="1">
        <v>29790.0</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87.0</v>
      </c>
      <c r="C46" s="1">
        <v>86.0</v>
      </c>
      <c r="D46" s="1">
        <v>87.0</v>
      </c>
      <c r="E46" s="1">
        <v>88.0</v>
      </c>
      <c r="F46" s="1">
        <v>89.0</v>
      </c>
      <c r="G46" s="1">
        <v>90.0</v>
      </c>
      <c r="H46" s="1">
        <v>86.0</v>
      </c>
      <c r="I46" s="1">
        <v>84.0</v>
      </c>
      <c r="J46" s="1">
        <v>85.0</v>
      </c>
      <c r="K46" s="1">
        <v>83.0</v>
      </c>
      <c r="L46" s="2"/>
      <c r="M46" s="2"/>
      <c r="N46" s="2"/>
      <c r="O46" s="2"/>
      <c r="P46" s="2"/>
      <c r="Q46" s="2"/>
      <c r="R46" s="2"/>
      <c r="S46" s="2"/>
      <c r="T46" s="2"/>
      <c r="U46" s="2"/>
      <c r="V46" s="2"/>
      <c r="W46" s="2"/>
      <c r="X46" s="2"/>
      <c r="Y46" s="2"/>
      <c r="Z46" s="2"/>
    </row>
    <row r="47" ht="15.75" customHeight="1">
      <c r="A47" s="1" t="s">
        <v>101</v>
      </c>
      <c r="B47" s="1">
        <v>87.0</v>
      </c>
      <c r="C47" s="1">
        <v>87.0</v>
      </c>
      <c r="D47" s="1">
        <v>86.0</v>
      </c>
      <c r="E47" s="1">
        <v>88.0</v>
      </c>
      <c r="F47" s="1">
        <v>89.0</v>
      </c>
      <c r="G47" s="1">
        <v>90.0</v>
      </c>
      <c r="H47" s="1">
        <v>86.0</v>
      </c>
      <c r="I47" s="1">
        <v>84.0</v>
      </c>
      <c r="J47" s="1">
        <v>85.0</v>
      </c>
      <c r="K47" s="1">
        <v>83.0</v>
      </c>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113</v>
      </c>
      <c r="B49" s="1">
        <v>4580.0</v>
      </c>
      <c r="C49" s="1">
        <v>4350.0</v>
      </c>
      <c r="D49" s="1">
        <v>4680.0</v>
      </c>
      <c r="E49" s="1">
        <v>5100.0</v>
      </c>
      <c r="F49" s="1">
        <v>4710.0</v>
      </c>
      <c r="G49" s="1">
        <v>6020.0</v>
      </c>
      <c r="H49" s="1">
        <v>6550.0</v>
      </c>
      <c r="I49" s="1">
        <v>4660.0</v>
      </c>
      <c r="J49" s="1">
        <v>3720.0</v>
      </c>
      <c r="K49" s="1">
        <v>3740.0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1060.0</v>
      </c>
      <c r="C51" s="1">
        <v>1800.0</v>
      </c>
      <c r="D51" s="1">
        <v>2240.0</v>
      </c>
      <c r="E51" s="1">
        <v>2200.0</v>
      </c>
      <c r="F51" s="1">
        <v>2440.0</v>
      </c>
      <c r="G51" s="1">
        <v>2750.0</v>
      </c>
      <c r="H51" s="1">
        <v>3250.0</v>
      </c>
      <c r="I51" s="1">
        <v>2100.0</v>
      </c>
      <c r="J51" s="1">
        <v>1610.0</v>
      </c>
      <c r="K51" s="1">
        <v>1700.0</v>
      </c>
      <c r="L51" s="2"/>
      <c r="M51" s="2"/>
      <c r="N51" s="2"/>
      <c r="O51" s="2"/>
      <c r="P51" s="2"/>
      <c r="Q51" s="2"/>
      <c r="R51" s="2"/>
      <c r="S51" s="2"/>
      <c r="T51" s="2"/>
      <c r="U51" s="2"/>
      <c r="V51" s="2"/>
      <c r="W51" s="2"/>
      <c r="X51" s="2"/>
      <c r="Y51" s="2"/>
      <c r="Z51" s="2"/>
    </row>
    <row r="52" ht="15.75" customHeight="1">
      <c r="A52" s="1" t="s">
        <v>126</v>
      </c>
      <c r="B52" s="1">
        <v>-282.0</v>
      </c>
      <c r="C52" s="1">
        <v>585.0</v>
      </c>
      <c r="D52" s="1">
        <v>133.0</v>
      </c>
      <c r="E52" s="1">
        <v>-135.0</v>
      </c>
      <c r="F52" s="1">
        <v>929.0</v>
      </c>
      <c r="G52" s="1">
        <v>440.0</v>
      </c>
      <c r="H52" s="1">
        <v>443.0</v>
      </c>
      <c r="I52" s="1">
        <v>-31.0</v>
      </c>
      <c r="J52" s="1">
        <v>740.0</v>
      </c>
      <c r="K52" s="1">
        <v>470.0</v>
      </c>
      <c r="L52" s="2"/>
      <c r="M52" s="2"/>
      <c r="N52" s="2"/>
      <c r="O52" s="2"/>
      <c r="P52" s="2"/>
      <c r="Q52" s="2"/>
      <c r="R52" s="2"/>
      <c r="S52" s="2"/>
      <c r="T52" s="2"/>
      <c r="U52" s="2"/>
      <c r="V52" s="2"/>
      <c r="W52" s="2"/>
      <c r="X52" s="2"/>
      <c r="Y52" s="2"/>
      <c r="Z52" s="2"/>
    </row>
    <row r="53" ht="15.75" customHeight="1">
      <c r="A53" s="1" t="s">
        <v>127</v>
      </c>
      <c r="B53" s="1">
        <v>520.0</v>
      </c>
      <c r="C53" s="1">
        <v>560.0</v>
      </c>
      <c r="D53" s="1">
        <v>536.0</v>
      </c>
      <c r="E53" s="1">
        <v>552.0</v>
      </c>
      <c r="F53" s="1">
        <v>560.0</v>
      </c>
      <c r="G53" s="1">
        <v>376.0</v>
      </c>
      <c r="H53" s="1">
        <v>376.0</v>
      </c>
      <c r="I53" s="1">
        <v>312.0</v>
      </c>
      <c r="J53" s="1">
        <v>272.0</v>
      </c>
      <c r="K53" s="1">
        <v>272.0</v>
      </c>
      <c r="L53" s="2"/>
      <c r="M53" s="2"/>
      <c r="N53" s="2"/>
      <c r="O53" s="2"/>
      <c r="P53" s="2"/>
      <c r="Q53" s="2"/>
      <c r="R53" s="2"/>
      <c r="S53" s="2"/>
      <c r="T53" s="2"/>
      <c r="U53" s="2"/>
      <c r="V53" s="2"/>
      <c r="W53" s="2"/>
      <c r="X53" s="2"/>
      <c r="Y53" s="2"/>
      <c r="Z53" s="2"/>
    </row>
    <row r="54" ht="15.75" customHeight="1">
      <c r="A54" s="1" t="s">
        <v>128</v>
      </c>
      <c r="B54" s="1">
        <v>175.0</v>
      </c>
      <c r="C54" s="1">
        <v>178.0</v>
      </c>
      <c r="D54" s="1">
        <v>3.0</v>
      </c>
      <c r="E54" s="1">
        <v>4.0</v>
      </c>
      <c r="F54" s="1">
        <v>2.0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0.0</v>
      </c>
      <c r="C55" s="1">
        <v>0.0</v>
      </c>
      <c r="D55" s="1">
        <v>0.0</v>
      </c>
      <c r="E55" s="1">
        <v>999.0</v>
      </c>
      <c r="F55" s="1">
        <v>1370.0</v>
      </c>
      <c r="G55" s="1">
        <v>1690.0</v>
      </c>
      <c r="H55" s="1">
        <v>1880.0</v>
      </c>
      <c r="I55" s="1">
        <v>1520.0</v>
      </c>
      <c r="J55" s="1">
        <v>1700.0</v>
      </c>
      <c r="K55" s="1">
        <v>1810.0</v>
      </c>
      <c r="L55" s="2"/>
      <c r="M55" s="2"/>
      <c r="N55" s="2"/>
      <c r="O55" s="2"/>
      <c r="P55" s="2"/>
      <c r="Q55" s="2"/>
      <c r="R55" s="2"/>
      <c r="S55" s="2"/>
      <c r="T55" s="2"/>
      <c r="U55" s="2"/>
      <c r="V55" s="2"/>
      <c r="W55" s="2"/>
      <c r="X55" s="2"/>
      <c r="Y55" s="2"/>
      <c r="Z55" s="2"/>
    </row>
    <row r="56" ht="15.75" customHeight="1">
      <c r="A56" s="1" t="s">
        <v>130</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3990.0</v>
      </c>
      <c r="C2" s="1">
        <v>4330.0</v>
      </c>
      <c r="D2" s="1">
        <v>4350.0</v>
      </c>
      <c r="E2" s="1">
        <v>4600.0</v>
      </c>
      <c r="F2" s="1">
        <v>4890.0</v>
      </c>
      <c r="G2" s="1">
        <v>5210.0</v>
      </c>
      <c r="H2" s="1">
        <v>5100.0</v>
      </c>
      <c r="I2" s="1">
        <v>5400.0</v>
      </c>
      <c r="J2" s="1">
        <v>6080.0</v>
      </c>
      <c r="K2" s="1">
        <v>6530.0</v>
      </c>
      <c r="L2" s="2"/>
      <c r="M2" s="2"/>
      <c r="N2" s="2"/>
      <c r="O2" s="2"/>
      <c r="P2" s="2"/>
      <c r="Q2" s="2"/>
      <c r="R2" s="2"/>
      <c r="S2" s="2"/>
      <c r="T2" s="2"/>
      <c r="U2" s="2"/>
      <c r="V2" s="2"/>
      <c r="W2" s="2"/>
      <c r="X2" s="2"/>
      <c r="Y2" s="2"/>
      <c r="Z2" s="2"/>
    </row>
    <row r="3">
      <c r="A3" s="1" t="s">
        <v>133</v>
      </c>
      <c r="B3" s="1">
        <v>1520.0</v>
      </c>
      <c r="C3" s="1">
        <v>1650.0</v>
      </c>
      <c r="D3" s="1">
        <v>1690.0</v>
      </c>
      <c r="E3" s="1">
        <v>1800.0</v>
      </c>
      <c r="F3" s="1">
        <v>1960.0</v>
      </c>
      <c r="G3" s="1">
        <v>2160.0</v>
      </c>
      <c r="H3" s="1">
        <v>2060.0</v>
      </c>
      <c r="I3" s="1">
        <v>374.0</v>
      </c>
      <c r="J3" s="1">
        <v>490.0</v>
      </c>
      <c r="K3" s="1">
        <v>652.0</v>
      </c>
      <c r="L3" s="2"/>
      <c r="M3" s="2"/>
      <c r="N3" s="2"/>
      <c r="O3" s="2"/>
      <c r="P3" s="2"/>
      <c r="Q3" s="2"/>
      <c r="R3" s="2"/>
      <c r="S3" s="2"/>
      <c r="T3" s="2"/>
      <c r="U3" s="2"/>
      <c r="V3" s="2"/>
      <c r="W3" s="2"/>
      <c r="X3" s="2"/>
      <c r="Y3" s="2"/>
      <c r="Z3" s="2"/>
    </row>
    <row r="4">
      <c r="A4" s="1" t="s">
        <v>134</v>
      </c>
      <c r="B4" s="1">
        <v>0.0</v>
      </c>
      <c r="C4" s="1">
        <v>9.0</v>
      </c>
      <c r="D4" s="1">
        <v>6.0</v>
      </c>
      <c r="E4" s="1">
        <v>17.0</v>
      </c>
      <c r="F4" s="1">
        <v>0.0</v>
      </c>
      <c r="G4" s="1">
        <v>0.0</v>
      </c>
      <c r="H4" s="1">
        <v>0.0</v>
      </c>
      <c r="I4" s="1">
        <v>0.0</v>
      </c>
      <c r="J4" s="1">
        <v>0.0</v>
      </c>
      <c r="K4" s="1">
        <v>0.0</v>
      </c>
      <c r="L4" s="2"/>
      <c r="M4" s="2"/>
      <c r="N4" s="2"/>
      <c r="O4" s="2"/>
      <c r="P4" s="2"/>
      <c r="Q4" s="2"/>
      <c r="R4" s="2"/>
      <c r="S4" s="2"/>
      <c r="T4" s="2"/>
      <c r="U4" s="2"/>
      <c r="V4" s="2"/>
      <c r="W4" s="2"/>
      <c r="X4" s="2"/>
      <c r="Y4" s="2"/>
      <c r="Z4" s="2"/>
    </row>
    <row r="5">
      <c r="A5" s="1" t="s">
        <v>135</v>
      </c>
      <c r="B5" s="1">
        <v>52.0</v>
      </c>
      <c r="C5" s="1">
        <v>-19.0</v>
      </c>
      <c r="D5" s="1">
        <v>19.0</v>
      </c>
      <c r="E5" s="1">
        <v>5.0</v>
      </c>
      <c r="F5" s="1">
        <v>-244.0</v>
      </c>
      <c r="G5" s="1">
        <v>326.0</v>
      </c>
      <c r="H5" s="1">
        <v>313.0</v>
      </c>
      <c r="I5" s="1">
        <v>171.0</v>
      </c>
      <c r="J5" s="1">
        <v>-118.0</v>
      </c>
      <c r="K5" s="1">
        <v>-3.0</v>
      </c>
      <c r="L5" s="2"/>
      <c r="M5" s="2"/>
      <c r="N5" s="2"/>
      <c r="O5" s="2"/>
      <c r="P5" s="2"/>
      <c r="Q5" s="2"/>
      <c r="R5" s="2"/>
      <c r="S5" s="2"/>
      <c r="T5" s="2"/>
      <c r="U5" s="2"/>
      <c r="V5" s="2"/>
      <c r="W5" s="2"/>
      <c r="X5" s="2"/>
      <c r="Y5" s="2"/>
      <c r="Z5" s="2"/>
    </row>
    <row r="6">
      <c r="A6" s="1" t="s">
        <v>136</v>
      </c>
      <c r="B6" s="1">
        <v>76.0</v>
      </c>
      <c r="C6" s="1">
        <v>227.0</v>
      </c>
      <c r="D6" s="1">
        <v>277.0</v>
      </c>
      <c r="E6" s="1">
        <v>265.0</v>
      </c>
      <c r="F6" s="1">
        <v>339.0</v>
      </c>
      <c r="G6" s="1">
        <v>325.0</v>
      </c>
      <c r="H6" s="1">
        <v>286.0</v>
      </c>
      <c r="I6" s="1">
        <v>444.0</v>
      </c>
      <c r="J6" s="1">
        <v>353.0</v>
      </c>
      <c r="K6" s="1">
        <v>272.0</v>
      </c>
      <c r="L6" s="2"/>
      <c r="M6" s="2"/>
      <c r="N6" s="2"/>
      <c r="O6" s="2"/>
      <c r="P6" s="2"/>
      <c r="Q6" s="2"/>
      <c r="R6" s="2"/>
      <c r="S6" s="2"/>
      <c r="T6" s="2"/>
      <c r="U6" s="2"/>
      <c r="V6" s="2"/>
      <c r="W6" s="2"/>
      <c r="X6" s="2"/>
      <c r="Y6" s="2"/>
      <c r="Z6" s="2"/>
    </row>
    <row r="7">
      <c r="A7" s="1" t="s">
        <v>137</v>
      </c>
      <c r="B7" s="1">
        <v>5630.0</v>
      </c>
      <c r="C7" s="1">
        <v>6190.0</v>
      </c>
      <c r="D7" s="1">
        <v>6340.0</v>
      </c>
      <c r="E7" s="1">
        <v>6680.0</v>
      </c>
      <c r="F7" s="1">
        <v>6940.0</v>
      </c>
      <c r="G7" s="1">
        <v>8020.0</v>
      </c>
      <c r="H7" s="1">
        <v>7760.0</v>
      </c>
      <c r="I7" s="1">
        <v>6390.0</v>
      </c>
      <c r="J7" s="1">
        <v>6810.0</v>
      </c>
      <c r="K7" s="1">
        <v>7450.0</v>
      </c>
      <c r="L7" s="2"/>
      <c r="M7" s="2"/>
      <c r="N7" s="2"/>
      <c r="O7" s="2"/>
      <c r="P7" s="2"/>
      <c r="Q7" s="2"/>
      <c r="R7" s="2"/>
      <c r="S7" s="2"/>
      <c r="T7" s="2"/>
      <c r="U7" s="2"/>
      <c r="V7" s="2"/>
      <c r="W7" s="2"/>
      <c r="X7" s="2"/>
      <c r="Y7" s="2"/>
      <c r="Z7" s="2"/>
    </row>
    <row r="8">
      <c r="A8" s="1" t="s">
        <v>138</v>
      </c>
      <c r="B8" s="1">
        <v>3310.0</v>
      </c>
      <c r="C8" s="1">
        <v>3560.0</v>
      </c>
      <c r="D8" s="1">
        <v>3500.0</v>
      </c>
      <c r="E8" s="1">
        <v>3800.0</v>
      </c>
      <c r="F8" s="1">
        <v>4019.0</v>
      </c>
      <c r="G8" s="1">
        <v>4390.0</v>
      </c>
      <c r="H8" s="1">
        <v>4200.0</v>
      </c>
      <c r="I8" s="1">
        <v>3160.0</v>
      </c>
      <c r="J8" s="1">
        <v>3630.0</v>
      </c>
      <c r="K8" s="1">
        <v>4030.0</v>
      </c>
      <c r="L8" s="2"/>
      <c r="M8" s="2"/>
      <c r="N8" s="2"/>
      <c r="O8" s="2"/>
      <c r="P8" s="2"/>
      <c r="Q8" s="2"/>
      <c r="R8" s="2"/>
      <c r="S8" s="2"/>
      <c r="T8" s="2"/>
      <c r="U8" s="2"/>
      <c r="V8" s="2"/>
      <c r="W8" s="2"/>
      <c r="X8" s="2"/>
      <c r="Y8" s="2"/>
      <c r="Z8" s="2"/>
    </row>
    <row r="9">
      <c r="A9" s="1" t="s">
        <v>139</v>
      </c>
      <c r="B9" s="1">
        <v>1340.0</v>
      </c>
      <c r="C9" s="1">
        <v>1500.0</v>
      </c>
      <c r="D9" s="1">
        <v>1530.0</v>
      </c>
      <c r="E9" s="1">
        <v>1580.0</v>
      </c>
      <c r="F9" s="1">
        <v>1840.0</v>
      </c>
      <c r="G9" s="1">
        <v>1950.0</v>
      </c>
      <c r="H9" s="1">
        <v>1810.0</v>
      </c>
      <c r="I9" s="1">
        <v>1550.0</v>
      </c>
      <c r="J9" s="1">
        <v>1720.0</v>
      </c>
      <c r="K9" s="1">
        <v>1940.0</v>
      </c>
      <c r="L9" s="2"/>
      <c r="M9" s="2"/>
      <c r="N9" s="2"/>
      <c r="O9" s="2"/>
      <c r="P9" s="2"/>
      <c r="Q9" s="2"/>
      <c r="R9" s="2"/>
      <c r="S9" s="2"/>
      <c r="T9" s="2"/>
      <c r="U9" s="2"/>
      <c r="V9" s="2"/>
      <c r="W9" s="2"/>
      <c r="X9" s="2"/>
      <c r="Y9" s="2"/>
      <c r="Z9" s="2"/>
    </row>
    <row r="10">
      <c r="A10" s="1" t="s">
        <v>140</v>
      </c>
      <c r="B10" s="1">
        <v>0.0</v>
      </c>
      <c r="C10" s="1">
        <v>0.0</v>
      </c>
      <c r="D10" s="1">
        <v>0.0</v>
      </c>
      <c r="E10" s="1">
        <v>0.0</v>
      </c>
      <c r="F10" s="1">
        <v>0.0</v>
      </c>
      <c r="G10" s="1">
        <v>0.0</v>
      </c>
      <c r="H10" s="1">
        <v>0.0</v>
      </c>
      <c r="I10" s="1">
        <v>41.0</v>
      </c>
      <c r="J10" s="1">
        <v>36.0</v>
      </c>
      <c r="K10" s="1">
        <v>36.0</v>
      </c>
      <c r="L10" s="2"/>
      <c r="M10" s="2"/>
      <c r="N10" s="2"/>
      <c r="O10" s="2"/>
      <c r="P10" s="2"/>
      <c r="Q10" s="2"/>
      <c r="R10" s="2"/>
      <c r="S10" s="2"/>
      <c r="T10" s="2"/>
      <c r="U10" s="2"/>
      <c r="V10" s="2"/>
      <c r="W10" s="2"/>
      <c r="X10" s="2"/>
      <c r="Y10" s="2"/>
      <c r="Z10" s="2"/>
    </row>
    <row r="11">
      <c r="A11" s="1" t="s">
        <v>141</v>
      </c>
      <c r="B11" s="1">
        <v>281.0</v>
      </c>
      <c r="C11" s="1">
        <v>333.0</v>
      </c>
      <c r="D11" s="1">
        <v>348.0</v>
      </c>
      <c r="E11" s="1">
        <v>347.0</v>
      </c>
      <c r="F11" s="1">
        <v>344.0</v>
      </c>
      <c r="G11" s="1">
        <v>389.0</v>
      </c>
      <c r="H11" s="1">
        <v>399.0</v>
      </c>
      <c r="I11" s="1">
        <v>212.0</v>
      </c>
      <c r="J11" s="1">
        <v>193.0</v>
      </c>
      <c r="K11" s="1">
        <v>247.0</v>
      </c>
      <c r="L11" s="2"/>
      <c r="M11" s="2"/>
      <c r="N11" s="2"/>
      <c r="O11" s="2"/>
      <c r="P11" s="2"/>
      <c r="Q11" s="2"/>
      <c r="R11" s="2"/>
      <c r="S11" s="2"/>
      <c r="T11" s="2"/>
      <c r="U11" s="2"/>
      <c r="V11" s="2"/>
      <c r="W11" s="2"/>
      <c r="X11" s="2"/>
      <c r="Y11" s="2"/>
      <c r="Z11" s="2"/>
    </row>
    <row r="12">
      <c r="A12" s="1" t="s">
        <v>142</v>
      </c>
      <c r="B12" s="1">
        <v>4930.0</v>
      </c>
      <c r="C12" s="1">
        <v>5390.0</v>
      </c>
      <c r="D12" s="1">
        <v>5380.0</v>
      </c>
      <c r="E12" s="1">
        <v>5730.0</v>
      </c>
      <c r="F12" s="1">
        <v>6210.0</v>
      </c>
      <c r="G12" s="1">
        <v>6730.0</v>
      </c>
      <c r="H12" s="1">
        <v>6410.0</v>
      </c>
      <c r="I12" s="1">
        <v>4960.0</v>
      </c>
      <c r="J12" s="1">
        <v>5580.0</v>
      </c>
      <c r="K12" s="1">
        <v>6250.0</v>
      </c>
      <c r="L12" s="2"/>
      <c r="M12" s="2"/>
      <c r="N12" s="2"/>
      <c r="O12" s="2"/>
      <c r="P12" s="2"/>
      <c r="Q12" s="2"/>
      <c r="R12" s="2"/>
      <c r="S12" s="2"/>
      <c r="T12" s="2"/>
      <c r="U12" s="2"/>
      <c r="V12" s="2"/>
      <c r="W12" s="2"/>
      <c r="X12" s="2"/>
      <c r="Y12" s="2"/>
      <c r="Z12" s="2"/>
    </row>
    <row r="13">
      <c r="A13" s="1" t="s">
        <v>143</v>
      </c>
      <c r="B13" s="1">
        <v>699.0</v>
      </c>
      <c r="C13" s="1">
        <v>804.0</v>
      </c>
      <c r="D13" s="1">
        <v>968.0</v>
      </c>
      <c r="E13" s="1">
        <v>955.0</v>
      </c>
      <c r="F13" s="1">
        <v>728.0</v>
      </c>
      <c r="G13" s="1">
        <v>1290.0</v>
      </c>
      <c r="H13" s="1">
        <v>1350.0</v>
      </c>
      <c r="I13" s="1">
        <v>1440.0</v>
      </c>
      <c r="J13" s="1">
        <v>1230.0</v>
      </c>
      <c r="K13" s="1">
        <v>1200.0</v>
      </c>
      <c r="L13" s="2"/>
      <c r="M13" s="2"/>
      <c r="N13" s="2"/>
      <c r="O13" s="2"/>
      <c r="P13" s="2"/>
      <c r="Q13" s="2"/>
      <c r="R13" s="2"/>
      <c r="S13" s="2"/>
      <c r="T13" s="2"/>
      <c r="U13" s="2"/>
      <c r="V13" s="2"/>
      <c r="W13" s="2"/>
      <c r="X13" s="2"/>
      <c r="Y13" s="2"/>
      <c r="Z13" s="2"/>
    </row>
    <row r="14">
      <c r="A14" s="1" t="s">
        <v>144</v>
      </c>
      <c r="B14" s="1">
        <v>-73.0</v>
      </c>
      <c r="C14" s="1">
        <v>-74.0</v>
      </c>
      <c r="D14" s="1">
        <v>-77.0</v>
      </c>
      <c r="E14" s="1">
        <v>-85.0</v>
      </c>
      <c r="F14" s="1">
        <v>-62.0</v>
      </c>
      <c r="G14" s="1">
        <v>-68.0</v>
      </c>
      <c r="H14" s="1">
        <v>-88.0</v>
      </c>
      <c r="I14" s="1">
        <v>-94.0</v>
      </c>
      <c r="J14" s="1">
        <v>-85.0</v>
      </c>
      <c r="K14" s="1">
        <v>-102.0</v>
      </c>
      <c r="L14" s="2"/>
      <c r="M14" s="2"/>
      <c r="N14" s="2"/>
      <c r="O14" s="2"/>
      <c r="P14" s="2"/>
      <c r="Q14" s="2"/>
      <c r="R14" s="2"/>
      <c r="S14" s="2"/>
      <c r="T14" s="2"/>
      <c r="U14" s="2"/>
      <c r="V14" s="2"/>
      <c r="W14" s="2"/>
      <c r="X14" s="2"/>
      <c r="Y14" s="2"/>
      <c r="Z14" s="2"/>
    </row>
    <row r="15">
      <c r="A15" s="1" t="s">
        <v>145</v>
      </c>
      <c r="B15" s="1">
        <v>626.0</v>
      </c>
      <c r="C15" s="1">
        <v>730.0</v>
      </c>
      <c r="D15" s="1">
        <v>891.0</v>
      </c>
      <c r="E15" s="1">
        <v>870.0</v>
      </c>
      <c r="F15" s="1">
        <v>666.0</v>
      </c>
      <c r="G15" s="1">
        <v>1220.0</v>
      </c>
      <c r="H15" s="1">
        <v>1260.0</v>
      </c>
      <c r="I15" s="1">
        <v>1340.0</v>
      </c>
      <c r="J15" s="1">
        <v>1150.0</v>
      </c>
      <c r="K15" s="1">
        <v>1100.0</v>
      </c>
      <c r="L15" s="2"/>
      <c r="M15" s="2"/>
      <c r="N15" s="2"/>
      <c r="O15" s="2"/>
      <c r="P15" s="2"/>
      <c r="Q15" s="2"/>
      <c r="R15" s="2"/>
      <c r="S15" s="2"/>
      <c r="T15" s="2"/>
      <c r="U15" s="2"/>
      <c r="V15" s="2"/>
      <c r="W15" s="2"/>
      <c r="X15" s="2"/>
      <c r="Y15" s="2"/>
      <c r="Z15" s="2"/>
    </row>
    <row r="16">
      <c r="A16" s="1" t="s">
        <v>146</v>
      </c>
      <c r="B16" s="1">
        <v>0.0</v>
      </c>
      <c r="C16" s="1">
        <v>0.0</v>
      </c>
      <c r="D16" s="1">
        <v>-65.0</v>
      </c>
      <c r="E16" s="1">
        <v>18.0</v>
      </c>
      <c r="F16" s="1">
        <v>0.0</v>
      </c>
      <c r="G16" s="1">
        <v>-76.0</v>
      </c>
      <c r="H16" s="1">
        <v>-340.0</v>
      </c>
      <c r="I16" s="1">
        <v>0.0</v>
      </c>
      <c r="J16" s="1">
        <v>0.0</v>
      </c>
      <c r="K16" s="1">
        <v>0.0</v>
      </c>
      <c r="L16" s="2"/>
      <c r="M16" s="2"/>
      <c r="N16" s="2"/>
      <c r="O16" s="2"/>
      <c r="P16" s="2"/>
      <c r="Q16" s="2"/>
      <c r="R16" s="2"/>
      <c r="S16" s="2"/>
      <c r="T16" s="2"/>
      <c r="U16" s="2"/>
      <c r="V16" s="2"/>
      <c r="W16" s="2"/>
      <c r="X16" s="2"/>
      <c r="Y16" s="2"/>
      <c r="Z16" s="2"/>
    </row>
    <row r="17">
      <c r="A17" s="1" t="s">
        <v>147</v>
      </c>
      <c r="B17" s="1">
        <v>0.0</v>
      </c>
      <c r="C17" s="1">
        <v>-161.0</v>
      </c>
      <c r="D17" s="1">
        <v>2.0</v>
      </c>
      <c r="E17" s="1">
        <v>0.0</v>
      </c>
      <c r="F17" s="1">
        <v>0.0</v>
      </c>
      <c r="G17" s="1">
        <v>0.0</v>
      </c>
      <c r="H17" s="1">
        <v>0.0</v>
      </c>
      <c r="I17" s="1">
        <v>4.0</v>
      </c>
      <c r="J17" s="1">
        <v>0.0</v>
      </c>
      <c r="K17" s="1">
        <v>-4.0</v>
      </c>
      <c r="L17" s="2"/>
      <c r="M17" s="2"/>
      <c r="N17" s="2"/>
      <c r="O17" s="2"/>
      <c r="P17" s="2"/>
      <c r="Q17" s="2"/>
      <c r="R17" s="2"/>
      <c r="S17" s="2"/>
      <c r="T17" s="2"/>
      <c r="U17" s="2"/>
      <c r="V17" s="2"/>
      <c r="W17" s="2"/>
      <c r="X17" s="2"/>
      <c r="Y17" s="2"/>
      <c r="Z17" s="2"/>
    </row>
    <row r="18">
      <c r="A18" s="1" t="s">
        <v>148</v>
      </c>
      <c r="B18" s="1">
        <v>0.0</v>
      </c>
      <c r="C18" s="1">
        <v>-4.0</v>
      </c>
      <c r="D18" s="1">
        <v>-41.0</v>
      </c>
      <c r="E18" s="1">
        <v>-164.0</v>
      </c>
      <c r="F18" s="1">
        <v>-27.0</v>
      </c>
      <c r="G18" s="1">
        <v>-34.0</v>
      </c>
      <c r="H18" s="1">
        <v>-73.0</v>
      </c>
      <c r="I18" s="1">
        <v>-11.0</v>
      </c>
      <c r="J18" s="1">
        <v>-26.0</v>
      </c>
      <c r="K18" s="1">
        <v>-22.0</v>
      </c>
      <c r="L18" s="2"/>
      <c r="M18" s="2"/>
      <c r="N18" s="2"/>
      <c r="O18" s="2"/>
      <c r="P18" s="2"/>
      <c r="Q18" s="2"/>
      <c r="R18" s="2"/>
      <c r="S18" s="2"/>
      <c r="T18" s="2"/>
      <c r="U18" s="2"/>
      <c r="V18" s="2"/>
      <c r="W18" s="2"/>
      <c r="X18" s="2"/>
      <c r="Y18" s="2"/>
      <c r="Z18" s="2"/>
    </row>
    <row r="19">
      <c r="A19" s="1" t="s">
        <v>149</v>
      </c>
      <c r="B19" s="1">
        <v>626.0</v>
      </c>
      <c r="C19" s="1">
        <v>565.0</v>
      </c>
      <c r="D19" s="1">
        <v>787.0</v>
      </c>
      <c r="E19" s="1">
        <v>724.0</v>
      </c>
      <c r="F19" s="1">
        <v>639.0</v>
      </c>
      <c r="G19" s="1">
        <v>1110.0</v>
      </c>
      <c r="H19" s="1">
        <v>848.0</v>
      </c>
      <c r="I19" s="1">
        <v>1340.0</v>
      </c>
      <c r="J19" s="1">
        <v>1120.0</v>
      </c>
      <c r="K19" s="1">
        <v>1070.0</v>
      </c>
      <c r="L19" s="2"/>
      <c r="M19" s="2"/>
      <c r="N19" s="2"/>
      <c r="O19" s="2"/>
      <c r="P19" s="2"/>
      <c r="Q19" s="2"/>
      <c r="R19" s="2"/>
      <c r="S19" s="2"/>
      <c r="T19" s="2"/>
      <c r="U19" s="2"/>
      <c r="V19" s="2"/>
      <c r="W19" s="2"/>
      <c r="X19" s="2"/>
      <c r="Y19" s="2"/>
      <c r="Z19" s="2"/>
    </row>
    <row r="20">
      <c r="A20" s="1" t="s">
        <v>150</v>
      </c>
      <c r="B20" s="1">
        <v>220.0</v>
      </c>
      <c r="C20" s="1">
        <v>195.0</v>
      </c>
      <c r="D20" s="1">
        <v>119.0</v>
      </c>
      <c r="E20" s="1">
        <v>247.0</v>
      </c>
      <c r="F20" s="1">
        <v>122.0</v>
      </c>
      <c r="G20" s="1">
        <v>239.0</v>
      </c>
      <c r="H20" s="1">
        <v>127.0</v>
      </c>
      <c r="I20" s="1">
        <v>254.0</v>
      </c>
      <c r="J20" s="1">
        <v>225.0</v>
      </c>
      <c r="K20" s="1">
        <v>221.0</v>
      </c>
      <c r="L20" s="2"/>
      <c r="M20" s="2"/>
      <c r="N20" s="2"/>
      <c r="O20" s="2"/>
      <c r="P20" s="2"/>
      <c r="Q20" s="2"/>
      <c r="R20" s="2"/>
      <c r="S20" s="2"/>
      <c r="T20" s="2"/>
      <c r="U20" s="2"/>
      <c r="V20" s="2"/>
      <c r="W20" s="2"/>
      <c r="X20" s="2"/>
      <c r="Y20" s="2"/>
      <c r="Z20" s="2"/>
    </row>
    <row r="21" ht="15.75" customHeight="1">
      <c r="A21" s="1" t="s">
        <v>151</v>
      </c>
      <c r="B21" s="1">
        <v>406.0</v>
      </c>
      <c r="C21" s="1">
        <v>370.0</v>
      </c>
      <c r="D21" s="1">
        <v>668.0</v>
      </c>
      <c r="E21" s="1">
        <v>477.0</v>
      </c>
      <c r="F21" s="1">
        <v>517.0</v>
      </c>
      <c r="G21" s="1">
        <v>869.0</v>
      </c>
      <c r="H21" s="1">
        <v>721.0</v>
      </c>
      <c r="I21" s="1">
        <v>1080.0</v>
      </c>
      <c r="J21" s="1">
        <v>898.0</v>
      </c>
      <c r="K21" s="1">
        <v>852.0</v>
      </c>
      <c r="L21" s="2"/>
      <c r="M21" s="2"/>
      <c r="N21" s="2"/>
      <c r="O21" s="2"/>
      <c r="P21" s="2"/>
      <c r="Q21" s="2"/>
      <c r="R21" s="2"/>
      <c r="S21" s="2"/>
      <c r="T21" s="2"/>
      <c r="U21" s="2"/>
      <c r="V21" s="2"/>
      <c r="W21" s="2"/>
      <c r="X21" s="2"/>
      <c r="Y21" s="2"/>
      <c r="Z21" s="2"/>
    </row>
    <row r="22" ht="15.75" customHeight="1">
      <c r="A22" s="1" t="s">
        <v>152</v>
      </c>
      <c r="B22" s="1">
        <v>0.0</v>
      </c>
      <c r="C22" s="1">
        <v>0.0</v>
      </c>
      <c r="D22" s="1">
        <v>0.0</v>
      </c>
      <c r="E22" s="1">
        <v>0.0</v>
      </c>
      <c r="F22" s="1">
        <v>0.0</v>
      </c>
      <c r="G22" s="1">
        <v>0.0</v>
      </c>
      <c r="H22" s="1">
        <v>0.0</v>
      </c>
      <c r="I22" s="1">
        <v>914.0</v>
      </c>
      <c r="J22" s="1">
        <v>0.0</v>
      </c>
      <c r="K22" s="1">
        <v>0.0</v>
      </c>
      <c r="L22" s="2"/>
      <c r="M22" s="2"/>
      <c r="N22" s="2"/>
      <c r="O22" s="2"/>
      <c r="P22" s="2"/>
      <c r="Q22" s="2"/>
      <c r="R22" s="2"/>
      <c r="S22" s="2"/>
      <c r="T22" s="2"/>
      <c r="U22" s="2"/>
      <c r="V22" s="2"/>
      <c r="W22" s="2"/>
      <c r="X22" s="2"/>
      <c r="Y22" s="2"/>
      <c r="Z22" s="2"/>
    </row>
    <row r="23" ht="15.75" customHeight="1">
      <c r="A23" s="1" t="s">
        <v>153</v>
      </c>
      <c r="B23" s="1">
        <v>406.0</v>
      </c>
      <c r="C23" s="1">
        <v>370.0</v>
      </c>
      <c r="D23" s="1">
        <v>668.0</v>
      </c>
      <c r="E23" s="1">
        <v>477.0</v>
      </c>
      <c r="F23" s="1">
        <v>517.0</v>
      </c>
      <c r="G23" s="1">
        <v>869.0</v>
      </c>
      <c r="H23" s="1">
        <v>721.0</v>
      </c>
      <c r="I23" s="1">
        <v>2000.0</v>
      </c>
      <c r="J23" s="1">
        <v>898.0</v>
      </c>
      <c r="K23" s="1">
        <v>852.0</v>
      </c>
      <c r="L23" s="2"/>
      <c r="M23" s="2"/>
      <c r="N23" s="2"/>
      <c r="O23" s="2"/>
      <c r="P23" s="2"/>
      <c r="Q23" s="2"/>
      <c r="R23" s="2"/>
      <c r="S23" s="2"/>
      <c r="T23" s="2"/>
      <c r="U23" s="2"/>
      <c r="V23" s="2"/>
      <c r="W23" s="2"/>
      <c r="X23" s="2"/>
      <c r="Y23" s="2"/>
      <c r="Z23" s="2"/>
    </row>
    <row r="24" ht="15.75" customHeight="1">
      <c r="A24" s="1" t="s">
        <v>97</v>
      </c>
      <c r="B24" s="1">
        <v>46.0</v>
      </c>
      <c r="C24" s="1">
        <v>-18.0</v>
      </c>
      <c r="D24" s="1">
        <v>-19.0</v>
      </c>
      <c r="E24" s="1">
        <v>-2.0</v>
      </c>
      <c r="F24" s="1">
        <v>13.0</v>
      </c>
      <c r="G24" s="1">
        <v>28.0</v>
      </c>
      <c r="H24" s="1">
        <v>11.0</v>
      </c>
      <c r="I24" s="1">
        <v>0.0</v>
      </c>
      <c r="J24" s="1">
        <v>0.0</v>
      </c>
      <c r="K24" s="1">
        <v>0.0</v>
      </c>
      <c r="L24" s="2"/>
      <c r="M24" s="2"/>
      <c r="N24" s="2"/>
      <c r="O24" s="2"/>
      <c r="P24" s="2"/>
      <c r="Q24" s="2"/>
      <c r="R24" s="2"/>
      <c r="S24" s="2"/>
      <c r="T24" s="2"/>
      <c r="U24" s="2"/>
      <c r="V24" s="2"/>
      <c r="W24" s="2"/>
      <c r="X24" s="2"/>
      <c r="Y24" s="2"/>
      <c r="Z24" s="2"/>
    </row>
    <row r="25" ht="15.75" customHeight="1">
      <c r="A25" s="1" t="s">
        <v>154</v>
      </c>
      <c r="B25" s="1">
        <v>452.0</v>
      </c>
      <c r="C25" s="1">
        <v>352.0</v>
      </c>
      <c r="D25" s="1">
        <v>649.0</v>
      </c>
      <c r="E25" s="1">
        <v>475.0</v>
      </c>
      <c r="F25" s="1">
        <v>530.0</v>
      </c>
      <c r="G25" s="1">
        <v>897.0</v>
      </c>
      <c r="H25" s="1">
        <v>732.0</v>
      </c>
      <c r="I25" s="1">
        <v>2000.0</v>
      </c>
      <c r="J25" s="1">
        <v>898.0</v>
      </c>
      <c r="K25" s="1">
        <v>852.0</v>
      </c>
      <c r="L25" s="2"/>
      <c r="M25" s="2"/>
      <c r="N25" s="2"/>
      <c r="O25" s="2"/>
      <c r="P25" s="2"/>
      <c r="Q25" s="2"/>
      <c r="R25" s="2"/>
      <c r="S25" s="2"/>
      <c r="T25" s="2"/>
      <c r="U25" s="2"/>
      <c r="V25" s="2"/>
      <c r="W25" s="2"/>
      <c r="X25" s="2"/>
      <c r="Y25" s="2"/>
      <c r="Z25" s="2"/>
    </row>
    <row r="26" ht="15.75" customHeight="1">
      <c r="A26" s="1" t="s">
        <v>155</v>
      </c>
      <c r="B26" s="1">
        <v>452.0</v>
      </c>
      <c r="C26" s="1">
        <v>352.0</v>
      </c>
      <c r="D26" s="1">
        <v>649.0</v>
      </c>
      <c r="E26" s="1">
        <v>475.0</v>
      </c>
      <c r="F26" s="1">
        <v>530.0</v>
      </c>
      <c r="G26" s="1">
        <v>897.0</v>
      </c>
      <c r="H26" s="1">
        <v>732.0</v>
      </c>
      <c r="I26" s="1">
        <v>2000.0</v>
      </c>
      <c r="J26" s="1">
        <v>898.0</v>
      </c>
      <c r="K26" s="1">
        <v>852.0</v>
      </c>
      <c r="L26" s="2"/>
      <c r="M26" s="2"/>
      <c r="N26" s="2"/>
      <c r="O26" s="2"/>
      <c r="P26" s="2"/>
      <c r="Q26" s="2"/>
      <c r="R26" s="2"/>
      <c r="S26" s="2"/>
      <c r="T26" s="2"/>
      <c r="U26" s="2"/>
      <c r="V26" s="2"/>
      <c r="W26" s="2"/>
      <c r="X26" s="2"/>
      <c r="Y26" s="2"/>
      <c r="Z26" s="2"/>
    </row>
    <row r="27" ht="15.75" customHeight="1">
      <c r="A27" s="1" t="s">
        <v>156</v>
      </c>
      <c r="B27" s="1">
        <v>452.0</v>
      </c>
      <c r="C27" s="1">
        <v>352.0</v>
      </c>
      <c r="D27" s="1">
        <v>649.0</v>
      </c>
      <c r="E27" s="1">
        <v>475.0</v>
      </c>
      <c r="F27" s="1">
        <v>530.0</v>
      </c>
      <c r="G27" s="1">
        <v>897.0</v>
      </c>
      <c r="H27" s="1">
        <v>732.0</v>
      </c>
      <c r="I27" s="1">
        <v>1080.0</v>
      </c>
      <c r="J27" s="1">
        <v>898.0</v>
      </c>
      <c r="K27" s="1">
        <v>852.0</v>
      </c>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161</v>
      </c>
      <c r="E29" s="1" t="s">
        <v>162</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169</v>
      </c>
      <c r="B30" s="1" t="s">
        <v>159</v>
      </c>
      <c r="C30" s="1" t="s">
        <v>160</v>
      </c>
      <c r="D30" s="1" t="s">
        <v>161</v>
      </c>
      <c r="E30" s="1" t="s">
        <v>162</v>
      </c>
      <c r="F30" s="1" t="s">
        <v>163</v>
      </c>
      <c r="G30" s="1" t="s">
        <v>164</v>
      </c>
      <c r="H30" s="1" t="s">
        <v>165</v>
      </c>
      <c r="I30" s="1" t="s">
        <v>170</v>
      </c>
      <c r="J30" s="1" t="s">
        <v>167</v>
      </c>
      <c r="K30" s="1" t="s">
        <v>168</v>
      </c>
      <c r="L30" s="2"/>
      <c r="M30" s="2"/>
      <c r="N30" s="2"/>
      <c r="O30" s="2"/>
      <c r="P30" s="2"/>
      <c r="Q30" s="2"/>
      <c r="R30" s="2"/>
      <c r="S30" s="2"/>
      <c r="T30" s="2"/>
      <c r="U30" s="2"/>
      <c r="V30" s="2"/>
      <c r="W30" s="2"/>
      <c r="X30" s="2"/>
      <c r="Y30" s="2"/>
      <c r="Z30" s="2"/>
    </row>
    <row r="31" ht="15.75" customHeight="1">
      <c r="A31" s="1" t="s">
        <v>171</v>
      </c>
      <c r="B31" s="1">
        <v>89.0</v>
      </c>
      <c r="C31" s="1">
        <v>87.0</v>
      </c>
      <c r="D31" s="1">
        <v>86.0</v>
      </c>
      <c r="E31" s="1">
        <v>87.0</v>
      </c>
      <c r="F31" s="1">
        <v>89.0</v>
      </c>
      <c r="G31" s="1">
        <v>89.0</v>
      </c>
      <c r="H31" s="1">
        <v>88.0</v>
      </c>
      <c r="I31" s="1">
        <v>85.0</v>
      </c>
      <c r="J31" s="1">
        <v>85.0</v>
      </c>
      <c r="K31" s="1">
        <v>84.0</v>
      </c>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178</v>
      </c>
      <c r="H33" s="1" t="s">
        <v>179</v>
      </c>
      <c r="I33" s="1" t="s">
        <v>184</v>
      </c>
      <c r="J33" s="1" t="s">
        <v>181</v>
      </c>
      <c r="K33" s="1" t="s">
        <v>182</v>
      </c>
      <c r="L33" s="2"/>
      <c r="M33" s="2"/>
      <c r="N33" s="2"/>
      <c r="O33" s="2"/>
      <c r="P33" s="2"/>
      <c r="Q33" s="2"/>
      <c r="R33" s="2"/>
      <c r="S33" s="2"/>
      <c r="T33" s="2"/>
      <c r="U33" s="2"/>
      <c r="V33" s="2"/>
      <c r="W33" s="2"/>
      <c r="X33" s="2"/>
      <c r="Y33" s="2"/>
      <c r="Z33" s="2"/>
    </row>
    <row r="34" ht="15.75" customHeight="1">
      <c r="A34" s="1" t="s">
        <v>185</v>
      </c>
      <c r="B34" s="1">
        <v>91.0</v>
      </c>
      <c r="C34" s="1">
        <v>89.0</v>
      </c>
      <c r="D34" s="1">
        <v>88.0</v>
      </c>
      <c r="E34" s="1">
        <v>89.0</v>
      </c>
      <c r="F34" s="1">
        <v>90.0</v>
      </c>
      <c r="G34" s="1">
        <v>91.0</v>
      </c>
      <c r="H34" s="1">
        <v>89.0</v>
      </c>
      <c r="I34" s="1">
        <v>85.0</v>
      </c>
      <c r="J34" s="1">
        <v>85.0</v>
      </c>
      <c r="K34" s="1">
        <v>84.0</v>
      </c>
      <c r="L34" s="2"/>
      <c r="M34" s="2"/>
      <c r="N34" s="2"/>
      <c r="O34" s="2"/>
      <c r="P34" s="2"/>
      <c r="Q34" s="2"/>
      <c r="R34" s="2"/>
      <c r="S34" s="2"/>
      <c r="T34" s="2"/>
      <c r="U34" s="2"/>
      <c r="V34" s="2"/>
      <c r="W34" s="2"/>
      <c r="X34" s="2"/>
      <c r="Y34" s="2"/>
      <c r="Z34" s="2"/>
    </row>
    <row r="35" ht="15.75" customHeight="1">
      <c r="A35" s="1" t="s">
        <v>186</v>
      </c>
      <c r="B35" s="1" t="s">
        <v>187</v>
      </c>
      <c r="C35" s="1">
        <v>5.0</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212</v>
      </c>
      <c r="G37" s="1" t="s">
        <v>213</v>
      </c>
      <c r="H37" s="1" t="s">
        <v>214</v>
      </c>
      <c r="I37" s="1" t="s">
        <v>215</v>
      </c>
      <c r="J37" s="1" t="s">
        <v>216</v>
      </c>
      <c r="K37" s="1" t="s">
        <v>217</v>
      </c>
      <c r="L37" s="2"/>
      <c r="M37" s="2"/>
      <c r="N37" s="2"/>
      <c r="O37" s="2"/>
      <c r="P37" s="2"/>
      <c r="Q37" s="2"/>
      <c r="R37" s="2"/>
      <c r="S37" s="2"/>
      <c r="T37" s="2"/>
      <c r="U37" s="2"/>
      <c r="V37" s="2"/>
      <c r="W37" s="2"/>
      <c r="X37" s="2"/>
      <c r="Y37" s="2"/>
      <c r="Z37" s="2"/>
    </row>
    <row r="38" ht="15.75" customHeight="1">
      <c r="A38" s="1" t="s">
        <v>218</v>
      </c>
      <c r="B38" s="1" t="s">
        <v>219</v>
      </c>
      <c r="C38" s="1">
        <v>25.0</v>
      </c>
      <c r="D38" s="1" t="s">
        <v>220</v>
      </c>
      <c r="E38" s="1" t="s">
        <v>221</v>
      </c>
      <c r="F38" s="1" t="s">
        <v>222</v>
      </c>
      <c r="G38" s="1" t="s">
        <v>223</v>
      </c>
      <c r="H38" s="1" t="s">
        <v>224</v>
      </c>
      <c r="I38" s="1" t="s">
        <v>225</v>
      </c>
      <c r="J38" s="1" t="s">
        <v>226</v>
      </c>
      <c r="K38" s="1" t="s">
        <v>227</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228</v>
      </c>
      <c r="B40" s="1">
        <v>843.0</v>
      </c>
      <c r="C40" s="1">
        <v>936.0</v>
      </c>
      <c r="D40" s="1">
        <v>1100.0</v>
      </c>
      <c r="E40" s="1">
        <v>1060.0</v>
      </c>
      <c r="F40" s="1">
        <v>938.0</v>
      </c>
      <c r="G40" s="1">
        <v>1540.0</v>
      </c>
      <c r="H40" s="1">
        <v>1650.0</v>
      </c>
      <c r="I40" s="1">
        <v>1620.0</v>
      </c>
      <c r="J40" s="1">
        <v>1330.0</v>
      </c>
      <c r="K40" s="1">
        <v>1280.0</v>
      </c>
      <c r="L40" s="2"/>
      <c r="M40" s="2"/>
      <c r="N40" s="2"/>
      <c r="O40" s="2"/>
      <c r="P40" s="2"/>
      <c r="Q40" s="2"/>
      <c r="R40" s="2"/>
      <c r="S40" s="2"/>
      <c r="T40" s="2"/>
      <c r="U40" s="2"/>
      <c r="V40" s="2"/>
      <c r="W40" s="2"/>
      <c r="X40" s="2"/>
      <c r="Y40" s="2"/>
      <c r="Z40" s="2"/>
    </row>
    <row r="41" ht="15.75" customHeight="1">
      <c r="A41" s="1" t="s">
        <v>229</v>
      </c>
      <c r="B41" s="1">
        <v>718.0</v>
      </c>
      <c r="C41" s="1">
        <v>812.0</v>
      </c>
      <c r="D41" s="1">
        <v>976.0</v>
      </c>
      <c r="E41" s="1">
        <v>963.0</v>
      </c>
      <c r="F41" s="1">
        <v>737.0</v>
      </c>
      <c r="G41" s="1">
        <v>1300.0</v>
      </c>
      <c r="H41" s="1">
        <v>1360.0</v>
      </c>
      <c r="I41" s="1">
        <v>1440.0</v>
      </c>
      <c r="J41" s="1">
        <v>1240.0</v>
      </c>
      <c r="K41" s="1">
        <v>1220.0</v>
      </c>
      <c r="L41" s="2"/>
      <c r="M41" s="2"/>
      <c r="N41" s="2"/>
      <c r="O41" s="2"/>
      <c r="P41" s="2"/>
      <c r="Q41" s="2"/>
      <c r="R41" s="2"/>
      <c r="S41" s="2"/>
      <c r="T41" s="2"/>
      <c r="U41" s="2"/>
      <c r="V41" s="2"/>
      <c r="W41" s="2"/>
      <c r="X41" s="2"/>
      <c r="Y41" s="2"/>
      <c r="Z41" s="2"/>
    </row>
    <row r="42" ht="15.75" customHeight="1">
      <c r="A42" s="1" t="s">
        <v>230</v>
      </c>
      <c r="B42" s="1">
        <v>699.0</v>
      </c>
      <c r="C42" s="1">
        <v>804.0</v>
      </c>
      <c r="D42" s="1">
        <v>968.0</v>
      </c>
      <c r="E42" s="1">
        <v>955.0</v>
      </c>
      <c r="F42" s="1">
        <v>728.0</v>
      </c>
      <c r="G42" s="1">
        <v>1290.0</v>
      </c>
      <c r="H42" s="1">
        <v>1350.0</v>
      </c>
      <c r="I42" s="1">
        <v>1440.0</v>
      </c>
      <c r="J42" s="1">
        <v>1230.0</v>
      </c>
      <c r="K42" s="1">
        <v>1200.0</v>
      </c>
      <c r="L42" s="2"/>
      <c r="M42" s="2"/>
      <c r="N42" s="2"/>
      <c r="O42" s="2"/>
      <c r="P42" s="2"/>
      <c r="Q42" s="2"/>
      <c r="R42" s="2"/>
      <c r="S42" s="2"/>
      <c r="T42" s="2"/>
      <c r="U42" s="2"/>
      <c r="V42" s="2"/>
      <c r="W42" s="2"/>
      <c r="X42" s="2"/>
      <c r="Y42" s="2"/>
      <c r="Z42" s="2"/>
    </row>
    <row r="43" ht="15.75" customHeight="1">
      <c r="A43" s="1" t="s">
        <v>231</v>
      </c>
      <c r="B43" s="1">
        <v>908.0</v>
      </c>
      <c r="C43" s="1">
        <v>1010.0</v>
      </c>
      <c r="D43" s="1">
        <v>1170.0</v>
      </c>
      <c r="E43" s="1">
        <v>1130.0</v>
      </c>
      <c r="F43" s="1">
        <v>1010.0</v>
      </c>
      <c r="G43" s="1">
        <v>1590.0</v>
      </c>
      <c r="H43" s="1">
        <v>1700.0</v>
      </c>
      <c r="I43" s="1">
        <v>1660.0</v>
      </c>
      <c r="J43" s="1">
        <v>1370.0</v>
      </c>
      <c r="K43" s="1">
        <v>1310.0</v>
      </c>
      <c r="L43" s="2"/>
      <c r="M43" s="2"/>
      <c r="N43" s="2"/>
      <c r="O43" s="2"/>
      <c r="P43" s="2"/>
      <c r="Q43" s="2"/>
      <c r="R43" s="2"/>
      <c r="S43" s="2"/>
      <c r="T43" s="2"/>
      <c r="U43" s="2"/>
      <c r="V43" s="2"/>
      <c r="W43" s="2"/>
      <c r="X43" s="2"/>
      <c r="Y43" s="2"/>
      <c r="Z43" s="2"/>
    </row>
    <row r="44" ht="15.75" customHeight="1">
      <c r="A44" s="1" t="s">
        <v>232</v>
      </c>
      <c r="B44" s="1">
        <v>5710.0</v>
      </c>
      <c r="C44" s="1">
        <v>6140.0</v>
      </c>
      <c r="D44" s="1">
        <v>6500.0</v>
      </c>
      <c r="E44" s="1">
        <v>6860.0</v>
      </c>
      <c r="F44" s="1">
        <v>7150.0</v>
      </c>
      <c r="G44" s="1">
        <v>8240.0</v>
      </c>
      <c r="H44" s="1">
        <v>7910.0</v>
      </c>
      <c r="I44" s="1">
        <v>6550.0</v>
      </c>
      <c r="J44" s="1">
        <v>7040.0</v>
      </c>
      <c r="K44" s="1">
        <v>7830.0</v>
      </c>
      <c r="L44" s="2"/>
      <c r="M44" s="2"/>
      <c r="N44" s="2"/>
      <c r="O44" s="2"/>
      <c r="P44" s="2"/>
      <c r="Q44" s="2"/>
      <c r="R44" s="2"/>
      <c r="S44" s="2"/>
      <c r="T44" s="2"/>
      <c r="U44" s="2"/>
      <c r="V44" s="2"/>
      <c r="W44" s="2"/>
      <c r="X44" s="2"/>
      <c r="Y44" s="2"/>
      <c r="Z44" s="2"/>
    </row>
    <row r="45" ht="15.75" customHeight="1">
      <c r="A45" s="1" t="s">
        <v>233</v>
      </c>
      <c r="B45" s="1" t="s">
        <v>234</v>
      </c>
      <c r="C45" s="1" t="s">
        <v>235</v>
      </c>
      <c r="D45" s="1" t="s">
        <v>236</v>
      </c>
      <c r="E45" s="1" t="s">
        <v>237</v>
      </c>
      <c r="F45" s="1" t="s">
        <v>238</v>
      </c>
      <c r="G45" s="1" t="s">
        <v>239</v>
      </c>
      <c r="H45" s="1" t="s">
        <v>240</v>
      </c>
      <c r="I45" s="1" t="s">
        <v>241</v>
      </c>
      <c r="J45" s="1" t="s">
        <v>242</v>
      </c>
      <c r="K45" s="1" t="s">
        <v>243</v>
      </c>
      <c r="L45" s="2"/>
      <c r="M45" s="2"/>
      <c r="N45" s="2"/>
      <c r="O45" s="2"/>
      <c r="P45" s="2"/>
      <c r="Q45" s="2"/>
      <c r="R45" s="2"/>
      <c r="S45" s="2"/>
      <c r="T45" s="2"/>
      <c r="U45" s="2"/>
      <c r="V45" s="2"/>
      <c r="W45" s="2"/>
      <c r="X45" s="2"/>
      <c r="Y45" s="2"/>
      <c r="Z45" s="2"/>
    </row>
    <row r="46" ht="15.75" customHeight="1">
      <c r="A46" s="1" t="s">
        <v>244</v>
      </c>
      <c r="B46" s="1">
        <v>273.0</v>
      </c>
      <c r="C46" s="1">
        <v>224.0</v>
      </c>
      <c r="D46" s="1">
        <v>311.0</v>
      </c>
      <c r="E46" s="1">
        <v>159.0</v>
      </c>
      <c r="F46" s="1">
        <v>204.0</v>
      </c>
      <c r="G46" s="1">
        <v>260.0</v>
      </c>
      <c r="H46" s="1">
        <v>107.0</v>
      </c>
      <c r="I46" s="1">
        <v>169.0</v>
      </c>
      <c r="J46" s="1">
        <v>202.0</v>
      </c>
      <c r="K46" s="1">
        <v>185.0</v>
      </c>
      <c r="L46" s="2"/>
      <c r="M46" s="2"/>
      <c r="N46" s="2"/>
      <c r="O46" s="2"/>
      <c r="P46" s="2"/>
      <c r="Q46" s="2"/>
      <c r="R46" s="2"/>
      <c r="S46" s="2"/>
      <c r="T46" s="2"/>
      <c r="U46" s="2"/>
      <c r="V46" s="2"/>
      <c r="W46" s="2"/>
      <c r="X46" s="2"/>
      <c r="Y46" s="2"/>
      <c r="Z46" s="2"/>
    </row>
    <row r="47" ht="15.75" customHeight="1">
      <c r="A47" s="1" t="s">
        <v>245</v>
      </c>
      <c r="B47" s="1">
        <v>0.0</v>
      </c>
      <c r="C47" s="1">
        <v>0.0</v>
      </c>
      <c r="D47" s="1">
        <v>0.0</v>
      </c>
      <c r="E47" s="1">
        <v>0.0</v>
      </c>
      <c r="F47" s="1">
        <v>0.0</v>
      </c>
      <c r="G47" s="1">
        <v>2.0</v>
      </c>
      <c r="H47" s="1">
        <v>3.0</v>
      </c>
      <c r="I47" s="1">
        <v>1.0</v>
      </c>
      <c r="J47" s="1">
        <v>1.0</v>
      </c>
      <c r="K47" s="1">
        <v>-1.0</v>
      </c>
      <c r="L47" s="2"/>
      <c r="M47" s="2"/>
      <c r="N47" s="2"/>
      <c r="O47" s="2"/>
      <c r="P47" s="2"/>
      <c r="Q47" s="2"/>
      <c r="R47" s="2"/>
      <c r="S47" s="2"/>
      <c r="T47" s="2"/>
      <c r="U47" s="2"/>
      <c r="V47" s="2"/>
      <c r="W47" s="2"/>
      <c r="X47" s="2"/>
      <c r="Y47" s="2"/>
      <c r="Z47" s="2"/>
    </row>
    <row r="48" ht="15.75" customHeight="1">
      <c r="A48" s="1" t="s">
        <v>246</v>
      </c>
      <c r="B48" s="1">
        <v>273.0</v>
      </c>
      <c r="C48" s="1">
        <v>224.0</v>
      </c>
      <c r="D48" s="1">
        <v>311.0</v>
      </c>
      <c r="E48" s="1">
        <v>159.0</v>
      </c>
      <c r="F48" s="1">
        <v>204.0</v>
      </c>
      <c r="G48" s="1">
        <v>262.0</v>
      </c>
      <c r="H48" s="1">
        <v>110.0</v>
      </c>
      <c r="I48" s="1">
        <v>170.0</v>
      </c>
      <c r="J48" s="1">
        <v>203.0</v>
      </c>
      <c r="K48" s="1">
        <v>184.0</v>
      </c>
      <c r="L48" s="2"/>
      <c r="M48" s="2"/>
      <c r="N48" s="2"/>
      <c r="O48" s="2"/>
      <c r="P48" s="2"/>
      <c r="Q48" s="2"/>
      <c r="R48" s="2"/>
      <c r="S48" s="2"/>
      <c r="T48" s="2"/>
      <c r="U48" s="2"/>
      <c r="V48" s="2"/>
      <c r="W48" s="2"/>
      <c r="X48" s="2"/>
      <c r="Y48" s="2"/>
      <c r="Z48" s="2"/>
    </row>
    <row r="49" ht="15.75" customHeight="1">
      <c r="A49" s="1" t="s">
        <v>247</v>
      </c>
      <c r="B49" s="1">
        <v>-53.0</v>
      </c>
      <c r="C49" s="1">
        <v>-29.0</v>
      </c>
      <c r="D49" s="1">
        <v>-192.0</v>
      </c>
      <c r="E49" s="1">
        <v>88.0</v>
      </c>
      <c r="F49" s="1">
        <v>-82.0</v>
      </c>
      <c r="G49" s="1">
        <v>-23.0</v>
      </c>
      <c r="H49" s="1">
        <v>17.0</v>
      </c>
      <c r="I49" s="1">
        <v>84.0</v>
      </c>
      <c r="J49" s="1">
        <v>22.0</v>
      </c>
      <c r="K49" s="1">
        <v>37.0</v>
      </c>
      <c r="L49" s="2"/>
      <c r="M49" s="2"/>
      <c r="N49" s="2"/>
      <c r="O49" s="2"/>
      <c r="P49" s="2"/>
      <c r="Q49" s="2"/>
      <c r="R49" s="2"/>
      <c r="S49" s="2"/>
      <c r="T49" s="2"/>
      <c r="U49" s="2"/>
      <c r="V49" s="2"/>
      <c r="W49" s="2"/>
      <c r="X49" s="2"/>
      <c r="Y49" s="2"/>
      <c r="Z49" s="2"/>
    </row>
    <row r="50" ht="15.75" customHeight="1">
      <c r="A50" s="1" t="s">
        <v>248</v>
      </c>
      <c r="B50" s="1">
        <v>-53.0</v>
      </c>
      <c r="C50" s="1">
        <v>-29.0</v>
      </c>
      <c r="D50" s="1">
        <v>-192.0</v>
      </c>
      <c r="E50" s="1">
        <v>88.0</v>
      </c>
      <c r="F50" s="1">
        <v>-82.0</v>
      </c>
      <c r="G50" s="1">
        <v>-23.0</v>
      </c>
      <c r="H50" s="1">
        <v>17.0</v>
      </c>
      <c r="I50" s="1">
        <v>84.0</v>
      </c>
      <c r="J50" s="1">
        <v>22.0</v>
      </c>
      <c r="K50" s="1">
        <v>37.0</v>
      </c>
      <c r="L50" s="2"/>
      <c r="M50" s="2"/>
      <c r="N50" s="2"/>
      <c r="O50" s="2"/>
      <c r="P50" s="2"/>
      <c r="Q50" s="2"/>
      <c r="R50" s="2"/>
      <c r="S50" s="2"/>
      <c r="T50" s="2"/>
      <c r="U50" s="2"/>
      <c r="V50" s="2"/>
      <c r="W50" s="2"/>
      <c r="X50" s="2"/>
      <c r="Y50" s="2"/>
      <c r="Z50" s="2"/>
    </row>
    <row r="51" ht="15.75" customHeight="1">
      <c r="A51" s="1" t="s">
        <v>249</v>
      </c>
      <c r="B51" s="1">
        <v>437.0</v>
      </c>
      <c r="C51" s="1">
        <v>438.0</v>
      </c>
      <c r="D51" s="1">
        <v>538.0</v>
      </c>
      <c r="E51" s="1">
        <v>542.0</v>
      </c>
      <c r="F51" s="1">
        <v>429.0</v>
      </c>
      <c r="G51" s="1">
        <v>789.0</v>
      </c>
      <c r="H51" s="1">
        <v>799.0</v>
      </c>
      <c r="I51" s="1">
        <v>839.0</v>
      </c>
      <c r="J51" s="1">
        <v>718.0</v>
      </c>
      <c r="K51" s="1">
        <v>687.0</v>
      </c>
      <c r="L51" s="2"/>
      <c r="M51" s="2"/>
      <c r="N51" s="2"/>
      <c r="O51" s="2"/>
      <c r="P51" s="2"/>
      <c r="Q51" s="2"/>
      <c r="R51" s="2"/>
      <c r="S51" s="2"/>
      <c r="T51" s="2"/>
      <c r="U51" s="2"/>
      <c r="V51" s="2"/>
      <c r="W51" s="2"/>
      <c r="X51" s="2"/>
      <c r="Y51" s="2"/>
      <c r="Z51" s="2"/>
    </row>
    <row r="52" ht="15.75" customHeight="1">
      <c r="A52" s="1" t="s">
        <v>250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251</v>
      </c>
      <c r="B53" s="1">
        <v>65.0</v>
      </c>
      <c r="C53" s="1">
        <v>70.0</v>
      </c>
      <c r="D53" s="1">
        <v>67.0</v>
      </c>
      <c r="E53" s="1">
        <v>69.0</v>
      </c>
      <c r="F53" s="1">
        <v>70.0</v>
      </c>
      <c r="G53" s="1">
        <v>47.0</v>
      </c>
      <c r="H53" s="1">
        <v>47.0</v>
      </c>
      <c r="I53" s="1">
        <v>39.0</v>
      </c>
      <c r="J53" s="1">
        <v>34.0</v>
      </c>
      <c r="K53" s="1">
        <v>34.0</v>
      </c>
      <c r="L53" s="2"/>
      <c r="M53" s="2"/>
      <c r="N53" s="2"/>
      <c r="O53" s="2"/>
      <c r="P53" s="2"/>
      <c r="Q53" s="2"/>
      <c r="R53" s="2"/>
      <c r="S53" s="2"/>
      <c r="T53" s="2"/>
      <c r="U53" s="2"/>
      <c r="V53" s="2"/>
      <c r="W53" s="2"/>
      <c r="X53" s="2"/>
      <c r="Y53" s="2"/>
      <c r="Z53" s="2"/>
    </row>
    <row r="54" ht="15.75" customHeight="1">
      <c r="A54" s="1" t="s">
        <v>252</v>
      </c>
      <c r="B54" s="1">
        <v>38.0</v>
      </c>
      <c r="C54" s="1">
        <v>28.0</v>
      </c>
      <c r="D54" s="1">
        <v>25.0</v>
      </c>
      <c r="E54" s="1">
        <v>26.0</v>
      </c>
      <c r="F54" s="1">
        <v>18.0</v>
      </c>
      <c r="G54" s="1">
        <v>9.0</v>
      </c>
      <c r="H54" s="1">
        <v>11.0</v>
      </c>
      <c r="I54" s="1">
        <v>13.0</v>
      </c>
      <c r="J54" s="1">
        <v>12.0</v>
      </c>
      <c r="K54" s="1">
        <v>16.0</v>
      </c>
      <c r="L54" s="2"/>
      <c r="M54" s="2"/>
      <c r="N54" s="2"/>
      <c r="O54" s="2"/>
      <c r="P54" s="2"/>
      <c r="Q54" s="2"/>
      <c r="R54" s="2"/>
      <c r="S54" s="2"/>
      <c r="T54" s="2"/>
      <c r="U54" s="2"/>
      <c r="V54" s="2"/>
      <c r="W54" s="2"/>
      <c r="X54" s="2"/>
      <c r="Y54" s="2"/>
      <c r="Z54" s="2"/>
    </row>
    <row r="55" ht="15.75" customHeight="1">
      <c r="A55" s="1" t="s">
        <v>253</v>
      </c>
      <c r="B55" s="1">
        <v>26.0</v>
      </c>
      <c r="C55" s="1">
        <v>41.0</v>
      </c>
      <c r="D55" s="1">
        <v>41.0</v>
      </c>
      <c r="E55" s="1">
        <v>42.0</v>
      </c>
      <c r="F55" s="1">
        <v>51.0</v>
      </c>
      <c r="G55" s="1">
        <v>37.0</v>
      </c>
      <c r="H55" s="1">
        <v>35.0</v>
      </c>
      <c r="I55" s="1">
        <v>25.0</v>
      </c>
      <c r="J55" s="1">
        <v>21.0</v>
      </c>
      <c r="K55" s="1">
        <v>17.0</v>
      </c>
      <c r="L55" s="2"/>
      <c r="M55" s="2"/>
      <c r="N55" s="2"/>
      <c r="O55" s="2"/>
      <c r="P55" s="2"/>
      <c r="Q55" s="2"/>
      <c r="R55" s="2"/>
      <c r="S55" s="2"/>
      <c r="T55" s="2"/>
      <c r="U55" s="2"/>
      <c r="V55" s="2"/>
      <c r="W55" s="2"/>
      <c r="X55" s="2"/>
      <c r="Y55" s="2"/>
      <c r="Z55" s="2"/>
    </row>
    <row r="56" ht="15.75" customHeight="1">
      <c r="A56" s="1" t="s">
        <v>254</v>
      </c>
      <c r="B56" s="1">
        <v>25.0</v>
      </c>
      <c r="C56" s="1">
        <v>27.0</v>
      </c>
      <c r="D56" s="1">
        <v>28.0</v>
      </c>
      <c r="E56" s="1">
        <v>30.0</v>
      </c>
      <c r="F56" s="1">
        <v>23.0</v>
      </c>
      <c r="G56" s="1">
        <v>23.0</v>
      </c>
      <c r="H56" s="1">
        <v>20.0</v>
      </c>
      <c r="I56" s="1">
        <v>16.0</v>
      </c>
      <c r="J56" s="1">
        <v>19.0</v>
      </c>
      <c r="K56" s="1">
        <v>18.0</v>
      </c>
      <c r="L56" s="2"/>
      <c r="M56" s="2"/>
      <c r="N56" s="2"/>
      <c r="O56" s="2"/>
      <c r="P56" s="2"/>
      <c r="Q56" s="2"/>
      <c r="R56" s="2"/>
      <c r="S56" s="2"/>
      <c r="T56" s="2"/>
      <c r="U56" s="2"/>
      <c r="V56" s="2"/>
      <c r="W56" s="2"/>
      <c r="X56" s="2"/>
      <c r="Y56" s="2"/>
      <c r="Z56" s="2"/>
    </row>
    <row r="57" ht="15.75" customHeight="1">
      <c r="A57" s="1" t="s">
        <v>255</v>
      </c>
      <c r="B57" s="1">
        <v>25.0</v>
      </c>
      <c r="C57" s="1">
        <v>27.0</v>
      </c>
      <c r="D57" s="1">
        <v>28.0</v>
      </c>
      <c r="E57" s="1">
        <v>30.0</v>
      </c>
      <c r="F57" s="1">
        <v>23.0</v>
      </c>
      <c r="G57" s="1">
        <v>23.0</v>
      </c>
      <c r="H57" s="1">
        <v>20.0</v>
      </c>
      <c r="I57" s="1">
        <v>16.0</v>
      </c>
      <c r="J57" s="1">
        <v>19.0</v>
      </c>
      <c r="K57" s="1">
        <v>18.0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209</v>
      </c>
      <c r="D3" s="1" t="s">
        <v>210</v>
      </c>
      <c r="E3" s="1" t="s">
        <v>209</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202</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287</v>
      </c>
      <c r="C6" s="1" t="s">
        <v>288</v>
      </c>
      <c r="D6" s="1" t="s">
        <v>289</v>
      </c>
      <c r="E6" s="1" t="s">
        <v>290</v>
      </c>
      <c r="F6" s="1" t="s">
        <v>291</v>
      </c>
      <c r="G6" s="1" t="s">
        <v>292</v>
      </c>
      <c r="H6" s="1" t="s">
        <v>293</v>
      </c>
      <c r="I6" s="1" t="s">
        <v>283</v>
      </c>
      <c r="J6" s="1" t="s">
        <v>284</v>
      </c>
      <c r="K6" s="1" t="s">
        <v>285</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v>0.0</v>
      </c>
      <c r="C9" s="1">
        <v>0.0</v>
      </c>
      <c r="D9" s="1">
        <v>0.0</v>
      </c>
      <c r="E9" s="1">
        <v>0.0</v>
      </c>
      <c r="F9" s="1">
        <v>0.0</v>
      </c>
      <c r="G9" s="1">
        <v>0.0</v>
      </c>
      <c r="H9" s="1">
        <v>0.0</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181</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361</v>
      </c>
      <c r="J14" s="1" t="s">
        <v>351</v>
      </c>
      <c r="K14" s="1" t="s">
        <v>352</v>
      </c>
      <c r="L14" s="2"/>
      <c r="M14" s="2"/>
      <c r="N14" s="2"/>
      <c r="O14" s="2"/>
      <c r="P14" s="2"/>
      <c r="Q14" s="2"/>
      <c r="R14" s="2"/>
      <c r="S14" s="2"/>
      <c r="T14" s="2"/>
      <c r="U14" s="2"/>
      <c r="V14" s="2"/>
      <c r="W14" s="2"/>
      <c r="X14" s="2"/>
      <c r="Y14" s="2"/>
      <c r="Z14" s="2"/>
    </row>
    <row r="15">
      <c r="A15" s="1" t="s">
        <v>362</v>
      </c>
      <c r="B15" s="1" t="s">
        <v>354</v>
      </c>
      <c r="C15" s="1" t="s">
        <v>355</v>
      </c>
      <c r="D15" s="1" t="s">
        <v>356</v>
      </c>
      <c r="E15" s="1" t="s">
        <v>357</v>
      </c>
      <c r="F15" s="1" t="s">
        <v>358</v>
      </c>
      <c r="G15" s="1" t="s">
        <v>359</v>
      </c>
      <c r="H15" s="1" t="s">
        <v>360</v>
      </c>
      <c r="I15" s="1" t="s">
        <v>350</v>
      </c>
      <c r="J15" s="1" t="s">
        <v>351</v>
      </c>
      <c r="K15" s="1" t="s">
        <v>352</v>
      </c>
      <c r="L15" s="2"/>
      <c r="M15" s="2"/>
      <c r="N15" s="2"/>
      <c r="O15" s="2"/>
      <c r="P15" s="2"/>
      <c r="Q15" s="2"/>
      <c r="R15" s="2"/>
      <c r="S15" s="2"/>
      <c r="T15" s="2"/>
      <c r="U15" s="2"/>
      <c r="V15" s="2"/>
      <c r="W15" s="2"/>
      <c r="X15" s="2"/>
      <c r="Y15" s="2"/>
      <c r="Z15" s="2"/>
    </row>
    <row r="16">
      <c r="A16" s="1" t="s">
        <v>363</v>
      </c>
      <c r="B16" s="1" t="s">
        <v>364</v>
      </c>
      <c r="C16" s="1" t="s">
        <v>365</v>
      </c>
      <c r="D16" s="1" t="s">
        <v>366</v>
      </c>
      <c r="E16" s="1" t="s">
        <v>195</v>
      </c>
      <c r="F16" s="1" t="s">
        <v>188</v>
      </c>
      <c r="G16" s="1" t="s">
        <v>367</v>
      </c>
      <c r="H16" s="1" t="s">
        <v>368</v>
      </c>
      <c r="I16" s="1" t="s">
        <v>369</v>
      </c>
      <c r="J16" s="1" t="s">
        <v>167</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394</v>
      </c>
      <c r="D20" s="1" t="s">
        <v>395</v>
      </c>
      <c r="E20" s="1" t="s">
        <v>395</v>
      </c>
      <c r="F20" s="1" t="s">
        <v>396</v>
      </c>
      <c r="G20" s="1" t="s">
        <v>395</v>
      </c>
      <c r="H20" s="1" t="s">
        <v>396</v>
      </c>
      <c r="I20" s="1" t="s">
        <v>395</v>
      </c>
      <c r="J20" s="1" t="s">
        <v>397</v>
      </c>
      <c r="K20" s="1" t="s">
        <v>398</v>
      </c>
      <c r="L20" s="2"/>
      <c r="M20" s="2"/>
      <c r="N20" s="2"/>
      <c r="O20" s="2"/>
      <c r="P20" s="2"/>
      <c r="Q20" s="2"/>
      <c r="R20" s="2"/>
      <c r="S20" s="2"/>
      <c r="T20" s="2"/>
      <c r="U20" s="2"/>
      <c r="V20" s="2"/>
      <c r="W20" s="2"/>
      <c r="X20" s="2"/>
      <c r="Y20" s="2"/>
      <c r="Z20" s="2"/>
    </row>
    <row r="21" ht="15.75" customHeight="1">
      <c r="A21" s="1" t="s">
        <v>399</v>
      </c>
      <c r="B21" s="1">
        <v>0.0</v>
      </c>
      <c r="C21" s="1">
        <v>0.0</v>
      </c>
      <c r="D21" s="1">
        <v>0.0</v>
      </c>
      <c r="E21" s="1">
        <v>0.0</v>
      </c>
      <c r="F21" s="1">
        <v>0.0</v>
      </c>
      <c r="G21" s="1">
        <v>0.0</v>
      </c>
      <c r="H21" s="1" t="s">
        <v>400</v>
      </c>
      <c r="I21" s="1" t="s">
        <v>116</v>
      </c>
      <c r="J21" s="1" t="s">
        <v>401</v>
      </c>
      <c r="K21" s="1" t="s">
        <v>402</v>
      </c>
      <c r="L21" s="2"/>
      <c r="M21" s="2"/>
      <c r="N21" s="2"/>
      <c r="O21" s="2"/>
      <c r="P21" s="2"/>
      <c r="Q21" s="2"/>
      <c r="R21" s="2"/>
      <c r="S21" s="2"/>
      <c r="T21" s="2"/>
      <c r="U21" s="2"/>
      <c r="V21" s="2"/>
      <c r="W21" s="2"/>
      <c r="X21" s="2"/>
      <c r="Y21" s="2"/>
      <c r="Z21" s="2"/>
    </row>
    <row r="22" ht="15.75" customHeight="1">
      <c r="A22" s="1" t="s">
        <v>403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208</v>
      </c>
      <c r="G23" s="1" t="s">
        <v>409</v>
      </c>
      <c r="H23" s="1" t="s">
        <v>410</v>
      </c>
      <c r="I23" s="1" t="s">
        <v>411</v>
      </c>
      <c r="J23" s="1" t="s">
        <v>412</v>
      </c>
      <c r="K23" s="1">
        <v>2.0</v>
      </c>
      <c r="L23" s="2"/>
      <c r="M23" s="2"/>
      <c r="N23" s="2"/>
      <c r="O23" s="2"/>
      <c r="P23" s="2"/>
      <c r="Q23" s="2"/>
      <c r="R23" s="2"/>
      <c r="S23" s="2"/>
      <c r="T23" s="2"/>
      <c r="U23" s="2"/>
      <c r="V23" s="2"/>
      <c r="W23" s="2"/>
      <c r="X23" s="2"/>
      <c r="Y23" s="2"/>
      <c r="Z23" s="2"/>
    </row>
    <row r="24" ht="15.75" customHeight="1">
      <c r="A24" s="1" t="s">
        <v>413</v>
      </c>
      <c r="B24" s="1" t="s">
        <v>414</v>
      </c>
      <c r="C24" s="1" t="s">
        <v>415</v>
      </c>
      <c r="D24" s="1" t="s">
        <v>416</v>
      </c>
      <c r="E24" s="1" t="s">
        <v>417</v>
      </c>
      <c r="F24" s="1" t="s">
        <v>418</v>
      </c>
      <c r="G24" s="1" t="s">
        <v>418</v>
      </c>
      <c r="H24" s="1" t="s">
        <v>419</v>
      </c>
      <c r="I24" s="1" t="s">
        <v>420</v>
      </c>
      <c r="J24" s="1" t="s">
        <v>421</v>
      </c>
      <c r="K24" s="1" t="s">
        <v>422</v>
      </c>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424</v>
      </c>
      <c r="F25" s="1" t="s">
        <v>427</v>
      </c>
      <c r="G25" s="1" t="s">
        <v>425</v>
      </c>
      <c r="H25" s="1" t="s">
        <v>428</v>
      </c>
      <c r="I25" s="1" t="s">
        <v>418</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433</v>
      </c>
      <c r="D26" s="1" t="s">
        <v>434</v>
      </c>
      <c r="E26" s="1" t="s">
        <v>435</v>
      </c>
      <c r="F26" s="1" t="s">
        <v>436</v>
      </c>
      <c r="G26" s="1" t="s">
        <v>437</v>
      </c>
      <c r="H26" s="1" t="s">
        <v>438</v>
      </c>
      <c r="I26" s="1">
        <v>67.0</v>
      </c>
      <c r="J26" s="1" t="s">
        <v>439</v>
      </c>
      <c r="K26" s="1" t="s">
        <v>440</v>
      </c>
      <c r="L26" s="2"/>
      <c r="M26" s="2"/>
      <c r="N26" s="2"/>
      <c r="O26" s="2"/>
      <c r="P26" s="2"/>
      <c r="Q26" s="2"/>
      <c r="R26" s="2"/>
      <c r="S26" s="2"/>
      <c r="T26" s="2"/>
      <c r="U26" s="2"/>
      <c r="V26" s="2"/>
      <c r="W26" s="2"/>
      <c r="X26" s="2"/>
      <c r="Y26" s="2"/>
      <c r="Z26" s="2"/>
    </row>
    <row r="27" ht="15.75" customHeight="1">
      <c r="A27" s="1" t="s">
        <v>441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386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444</v>
      </c>
      <c r="D30" s="1" t="s">
        <v>445</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454</v>
      </c>
      <c r="D31" s="1" t="s">
        <v>455</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1" t="s">
        <v>482</v>
      </c>
      <c r="C32" s="1" t="s">
        <v>483</v>
      </c>
      <c r="D32" s="1" t="s">
        <v>484</v>
      </c>
      <c r="E32" s="1" t="s">
        <v>485</v>
      </c>
      <c r="F32" s="1" t="s">
        <v>486</v>
      </c>
      <c r="G32" s="1" t="s">
        <v>487</v>
      </c>
      <c r="H32" s="1" t="s">
        <v>488</v>
      </c>
      <c r="I32" s="1" t="s">
        <v>489</v>
      </c>
      <c r="J32" s="1" t="s">
        <v>490</v>
      </c>
      <c r="K32" s="1" t="s">
        <v>491</v>
      </c>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515</v>
      </c>
      <c r="B36" s="1" t="s">
        <v>405</v>
      </c>
      <c r="C36" s="1" t="s">
        <v>516</v>
      </c>
      <c r="D36" s="1" t="s">
        <v>517</v>
      </c>
      <c r="E36" s="1" t="s">
        <v>518</v>
      </c>
      <c r="F36" s="1" t="s">
        <v>519</v>
      </c>
      <c r="G36" s="1" t="s">
        <v>520</v>
      </c>
      <c r="H36" s="1" t="s">
        <v>521</v>
      </c>
      <c r="I36" s="1" t="s">
        <v>405</v>
      </c>
      <c r="J36" s="1" t="s">
        <v>522</v>
      </c>
      <c r="K36" s="1" t="s">
        <v>211</v>
      </c>
      <c r="L36" s="2"/>
      <c r="M36" s="2"/>
      <c r="N36" s="2"/>
      <c r="O36" s="2"/>
      <c r="P36" s="2"/>
      <c r="Q36" s="2"/>
      <c r="R36" s="2"/>
      <c r="S36" s="2"/>
      <c r="T36" s="2"/>
      <c r="U36" s="2"/>
      <c r="V36" s="2"/>
      <c r="W36" s="2"/>
      <c r="X36" s="2"/>
      <c r="Y36" s="2"/>
      <c r="Z36" s="2"/>
    </row>
    <row r="37" ht="15.75" customHeight="1">
      <c r="A37" s="1" t="s">
        <v>523</v>
      </c>
      <c r="B37" s="1" t="s">
        <v>524</v>
      </c>
      <c r="C37" s="1" t="s">
        <v>525</v>
      </c>
      <c r="D37" s="1" t="s">
        <v>395</v>
      </c>
      <c r="E37" s="1" t="s">
        <v>526</v>
      </c>
      <c r="F37" s="1" t="s">
        <v>527</v>
      </c>
      <c r="G37" s="1" t="s">
        <v>528</v>
      </c>
      <c r="H37" s="1" t="s">
        <v>529</v>
      </c>
      <c r="I37" s="1" t="s">
        <v>530</v>
      </c>
      <c r="J37" s="1" t="s">
        <v>415</v>
      </c>
      <c r="K37" s="1" t="s">
        <v>531</v>
      </c>
      <c r="L37" s="2"/>
      <c r="M37" s="2"/>
      <c r="N37" s="2"/>
      <c r="O37" s="2"/>
      <c r="P37" s="2"/>
      <c r="Q37" s="2"/>
      <c r="R37" s="2"/>
      <c r="S37" s="2"/>
      <c r="T37" s="2"/>
      <c r="U37" s="2"/>
      <c r="V37" s="2"/>
      <c r="W37" s="2"/>
      <c r="X37" s="2"/>
      <c r="Y37" s="2"/>
      <c r="Z37" s="2"/>
    </row>
    <row r="38" ht="15.75" customHeight="1">
      <c r="A38" s="1" t="s">
        <v>532</v>
      </c>
      <c r="B38" s="1" t="s">
        <v>405</v>
      </c>
      <c r="C38" s="1" t="s">
        <v>516</v>
      </c>
      <c r="D38" s="1" t="s">
        <v>517</v>
      </c>
      <c r="E38" s="1" t="s">
        <v>518</v>
      </c>
      <c r="F38" s="1" t="s">
        <v>519</v>
      </c>
      <c r="G38" s="1" t="s">
        <v>520</v>
      </c>
      <c r="H38" s="1" t="s">
        <v>521</v>
      </c>
      <c r="I38" s="1" t="s">
        <v>405</v>
      </c>
      <c r="J38" s="1" t="s">
        <v>522</v>
      </c>
      <c r="K38" s="1" t="s">
        <v>211</v>
      </c>
      <c r="L38" s="2"/>
      <c r="M38" s="2"/>
      <c r="N38" s="2"/>
      <c r="O38" s="2"/>
      <c r="P38" s="2"/>
      <c r="Q38" s="2"/>
      <c r="R38" s="2"/>
      <c r="S38" s="2"/>
      <c r="T38" s="2"/>
      <c r="U38" s="2"/>
      <c r="V38" s="2"/>
      <c r="W38" s="2"/>
      <c r="X38" s="2"/>
      <c r="Y38" s="2"/>
      <c r="Z38" s="2"/>
    </row>
    <row r="39" ht="15.75" customHeight="1">
      <c r="A39" s="1" t="s">
        <v>533</v>
      </c>
      <c r="B39" s="1" t="s">
        <v>524</v>
      </c>
      <c r="C39" s="1" t="s">
        <v>525</v>
      </c>
      <c r="D39" s="1" t="s">
        <v>395</v>
      </c>
      <c r="E39" s="1" t="s">
        <v>526</v>
      </c>
      <c r="F39" s="1" t="s">
        <v>527</v>
      </c>
      <c r="G39" s="1" t="s">
        <v>528</v>
      </c>
      <c r="H39" s="1" t="s">
        <v>529</v>
      </c>
      <c r="I39" s="1" t="s">
        <v>530</v>
      </c>
      <c r="J39" s="1" t="s">
        <v>415</v>
      </c>
      <c r="K39" s="1" t="s">
        <v>531</v>
      </c>
      <c r="L39" s="2"/>
      <c r="M39" s="2"/>
      <c r="N39" s="2"/>
      <c r="O39" s="2"/>
      <c r="P39" s="2"/>
      <c r="Q39" s="2"/>
      <c r="R39" s="2"/>
      <c r="S39" s="2"/>
      <c r="T39" s="2"/>
      <c r="U39" s="2"/>
      <c r="V39" s="2"/>
      <c r="W39" s="2"/>
      <c r="X39" s="2"/>
      <c r="Y39" s="2"/>
      <c r="Z39" s="2"/>
    </row>
    <row r="40" ht="15.75" customHeight="1">
      <c r="A40" s="1" t="s">
        <v>534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535</v>
      </c>
      <c r="B41" s="1" t="s">
        <v>536</v>
      </c>
      <c r="C41" s="1" t="s">
        <v>537</v>
      </c>
      <c r="D41" s="1" t="s">
        <v>538</v>
      </c>
      <c r="E41" s="1" t="s">
        <v>539</v>
      </c>
      <c r="F41" s="1" t="s">
        <v>540</v>
      </c>
      <c r="G41" s="1" t="s">
        <v>541</v>
      </c>
      <c r="H41" s="1" t="s">
        <v>542</v>
      </c>
      <c r="I41" s="1" t="s">
        <v>543</v>
      </c>
      <c r="J41" s="1" t="s">
        <v>544</v>
      </c>
      <c r="K41" s="1" t="s">
        <v>360</v>
      </c>
      <c r="L41" s="2"/>
      <c r="M41" s="2"/>
      <c r="N41" s="2"/>
      <c r="O41" s="2"/>
      <c r="P41" s="2"/>
      <c r="Q41" s="2"/>
      <c r="R41" s="2"/>
      <c r="S41" s="2"/>
      <c r="T41" s="2"/>
      <c r="U41" s="2"/>
      <c r="V41" s="2"/>
      <c r="W41" s="2"/>
      <c r="X41" s="2"/>
      <c r="Y41" s="2"/>
      <c r="Z41" s="2"/>
    </row>
    <row r="42" ht="15.75" customHeight="1">
      <c r="A42" s="1" t="s">
        <v>545</v>
      </c>
      <c r="B42" s="1" t="s">
        <v>546</v>
      </c>
      <c r="C42" s="1" t="s">
        <v>547</v>
      </c>
      <c r="D42" s="1" t="s">
        <v>279</v>
      </c>
      <c r="E42" s="1" t="s">
        <v>548</v>
      </c>
      <c r="F42" s="1" t="s">
        <v>549</v>
      </c>
      <c r="G42" s="1" t="s">
        <v>550</v>
      </c>
      <c r="H42" s="1" t="s">
        <v>411</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t="s">
        <v>165</v>
      </c>
      <c r="E43" s="1" t="s">
        <v>557</v>
      </c>
      <c r="F43" s="1" t="s">
        <v>558</v>
      </c>
      <c r="G43" s="1" t="s">
        <v>559</v>
      </c>
      <c r="H43" s="1" t="s">
        <v>560</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t="s">
        <v>565</v>
      </c>
      <c r="C44" s="1" t="s">
        <v>566</v>
      </c>
      <c r="D44" s="1" t="s">
        <v>567</v>
      </c>
      <c r="E44" s="1" t="s">
        <v>568</v>
      </c>
      <c r="F44" s="1" t="s">
        <v>569</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1" t="s">
        <v>576</v>
      </c>
      <c r="C45" s="1" t="s">
        <v>577</v>
      </c>
      <c r="D45" s="1" t="s">
        <v>578</v>
      </c>
      <c r="E45" s="1" t="s">
        <v>579</v>
      </c>
      <c r="F45" s="1" t="s">
        <v>580</v>
      </c>
      <c r="G45" s="1" t="s">
        <v>581</v>
      </c>
      <c r="H45" s="1" t="s">
        <v>198</v>
      </c>
      <c r="I45" s="1" t="s">
        <v>582</v>
      </c>
      <c r="J45" s="1" t="s">
        <v>583</v>
      </c>
      <c r="K45" s="1" t="s">
        <v>584</v>
      </c>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600</v>
      </c>
      <c r="F47" s="1" t="s">
        <v>601</v>
      </c>
      <c r="G47" s="1" t="s">
        <v>602</v>
      </c>
      <c r="H47" s="1" t="s">
        <v>603</v>
      </c>
      <c r="I47" s="1" t="s">
        <v>604</v>
      </c>
      <c r="J47" s="1" t="s">
        <v>605</v>
      </c>
      <c r="K47" s="1" t="s">
        <v>595</v>
      </c>
      <c r="L47" s="2"/>
      <c r="M47" s="2"/>
      <c r="N47" s="2"/>
      <c r="O47" s="2"/>
      <c r="P47" s="2"/>
      <c r="Q47" s="2"/>
      <c r="R47" s="2"/>
      <c r="S47" s="2"/>
      <c r="T47" s="2"/>
      <c r="U47" s="2"/>
      <c r="V47" s="2"/>
      <c r="W47" s="2"/>
      <c r="X47" s="2"/>
      <c r="Y47" s="2"/>
      <c r="Z47" s="2"/>
    </row>
    <row r="48" ht="15.75" customHeight="1">
      <c r="A48" s="1" t="s">
        <v>606</v>
      </c>
      <c r="B48" s="1" t="s">
        <v>607</v>
      </c>
      <c r="C48" s="1" t="s">
        <v>427</v>
      </c>
      <c r="D48" s="1" t="s">
        <v>368</v>
      </c>
      <c r="E48" s="1" t="s">
        <v>421</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v>0.0</v>
      </c>
      <c r="C50" s="1">
        <v>0.0</v>
      </c>
      <c r="D50" s="1">
        <v>0.0</v>
      </c>
      <c r="E50" s="1">
        <v>0.0</v>
      </c>
      <c r="F50" s="1">
        <v>0.0</v>
      </c>
      <c r="G50" s="1">
        <v>0.0</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198</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t="s">
        <v>205</v>
      </c>
      <c r="F52" s="1" t="s">
        <v>644</v>
      </c>
      <c r="G52" s="1" t="s">
        <v>645</v>
      </c>
      <c r="H52" s="1" t="s">
        <v>646</v>
      </c>
      <c r="I52" s="1" t="s">
        <v>647</v>
      </c>
      <c r="J52" s="1" t="s">
        <v>648</v>
      </c>
      <c r="K52" s="1" t="s">
        <v>159</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192</v>
      </c>
      <c r="F53" s="1" t="s">
        <v>653</v>
      </c>
      <c r="G53" s="1" t="s">
        <v>479</v>
      </c>
      <c r="H53" s="1" t="s">
        <v>654</v>
      </c>
      <c r="I53" s="1" t="s">
        <v>655</v>
      </c>
      <c r="J53" s="1" t="s">
        <v>656</v>
      </c>
      <c r="K53" s="1" t="s">
        <v>406</v>
      </c>
      <c r="L53" s="2"/>
      <c r="M53" s="2"/>
      <c r="N53" s="2"/>
      <c r="O53" s="2"/>
      <c r="P53" s="2"/>
      <c r="Q53" s="2"/>
      <c r="R53" s="2"/>
      <c r="S53" s="2"/>
      <c r="T53" s="2"/>
      <c r="U53" s="2"/>
      <c r="V53" s="2"/>
      <c r="W53" s="2"/>
      <c r="X53" s="2"/>
      <c r="Y53" s="2"/>
      <c r="Z53" s="2"/>
    </row>
    <row r="54" ht="15.75" customHeight="1">
      <c r="A54" s="1" t="s">
        <v>657</v>
      </c>
      <c r="B54" s="1" t="s">
        <v>658</v>
      </c>
      <c r="C54" s="1" t="s">
        <v>659</v>
      </c>
      <c r="D54" s="1">
        <v>-15.0</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351</v>
      </c>
      <c r="D57" s="1" t="s">
        <v>691</v>
      </c>
      <c r="E57" s="1" t="s">
        <v>692</v>
      </c>
      <c r="F57" s="1" t="s">
        <v>184</v>
      </c>
      <c r="G57" s="1" t="s">
        <v>278</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698</v>
      </c>
      <c r="B59" s="1" t="s">
        <v>290</v>
      </c>
      <c r="C59" s="1" t="s">
        <v>699</v>
      </c>
      <c r="D59" s="1" t="s">
        <v>163</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t="s">
        <v>708</v>
      </c>
      <c r="C60" s="1" t="s">
        <v>709</v>
      </c>
      <c r="D60" s="1" t="s">
        <v>710</v>
      </c>
      <c r="E60" s="1" t="s">
        <v>711</v>
      </c>
      <c r="F60" s="1" t="s">
        <v>712</v>
      </c>
      <c r="G60" s="1" t="s">
        <v>713</v>
      </c>
      <c r="H60" s="1" t="s">
        <v>714</v>
      </c>
      <c r="I60" s="1" t="s">
        <v>715</v>
      </c>
      <c r="J60" s="1" t="s">
        <v>694</v>
      </c>
      <c r="K60" s="1" t="s">
        <v>716</v>
      </c>
      <c r="L60" s="2"/>
      <c r="M60" s="2"/>
      <c r="N60" s="2"/>
      <c r="O60" s="2"/>
      <c r="P60" s="2"/>
      <c r="Q60" s="2"/>
      <c r="R60" s="2"/>
      <c r="S60" s="2"/>
      <c r="T60" s="2"/>
      <c r="U60" s="2"/>
      <c r="V60" s="2"/>
      <c r="W60" s="2"/>
      <c r="X60" s="2"/>
      <c r="Y60" s="2"/>
      <c r="Z60" s="2"/>
    </row>
    <row r="61" ht="15.75" customHeight="1">
      <c r="A61" s="1" t="s">
        <v>717</v>
      </c>
      <c r="B61" s="1" t="s">
        <v>718</v>
      </c>
      <c r="C61" s="1" t="s">
        <v>610</v>
      </c>
      <c r="D61" s="1" t="s">
        <v>719</v>
      </c>
      <c r="E61" s="1" t="s">
        <v>720</v>
      </c>
      <c r="F61" s="1" t="s">
        <v>721</v>
      </c>
      <c r="G61" s="1" t="s">
        <v>722</v>
      </c>
      <c r="H61" s="1" t="s">
        <v>723</v>
      </c>
      <c r="I61" s="1" t="s">
        <v>724</v>
      </c>
      <c r="J61" s="1" t="s">
        <v>725</v>
      </c>
      <c r="K61" s="1" t="s">
        <v>726</v>
      </c>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731</v>
      </c>
      <c r="F62" s="1" t="s">
        <v>732</v>
      </c>
      <c r="G62" s="1" t="s">
        <v>733</v>
      </c>
      <c r="H62" s="1" t="s">
        <v>734</v>
      </c>
      <c r="I62" s="1" t="s">
        <v>735</v>
      </c>
      <c r="J62" s="1" t="s">
        <v>736</v>
      </c>
      <c r="K62" s="1" t="s">
        <v>737</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174</v>
      </c>
      <c r="F63" s="1" t="s">
        <v>742</v>
      </c>
      <c r="G63" s="1" t="s">
        <v>338</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t="s">
        <v>750</v>
      </c>
      <c r="E64" s="1" t="s">
        <v>751</v>
      </c>
      <c r="F64" s="1" t="s">
        <v>626</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t="s">
        <v>758</v>
      </c>
      <c r="C65" s="1" t="s">
        <v>759</v>
      </c>
      <c r="D65" s="1" t="s">
        <v>760</v>
      </c>
      <c r="E65" s="1" t="s">
        <v>761</v>
      </c>
      <c r="F65" s="1" t="s">
        <v>762</v>
      </c>
      <c r="G65" s="1" t="s">
        <v>763</v>
      </c>
      <c r="H65" s="1" t="s">
        <v>764</v>
      </c>
      <c r="I65" s="1" t="s">
        <v>765</v>
      </c>
      <c r="J65" s="1" t="s">
        <v>766</v>
      </c>
      <c r="K65" s="1" t="s">
        <v>767</v>
      </c>
      <c r="L65" s="2"/>
      <c r="M65" s="2"/>
      <c r="N65" s="2"/>
      <c r="O65" s="2"/>
      <c r="P65" s="2"/>
      <c r="Q65" s="2"/>
      <c r="R65" s="2"/>
      <c r="S65" s="2"/>
      <c r="T65" s="2"/>
      <c r="U65" s="2"/>
      <c r="V65" s="2"/>
      <c r="W65" s="2"/>
      <c r="X65" s="2"/>
      <c r="Y65" s="2"/>
      <c r="Z65" s="2"/>
    </row>
    <row r="66" ht="15.75" customHeight="1">
      <c r="A66" s="1" t="s">
        <v>768</v>
      </c>
      <c r="B66" s="1" t="s">
        <v>769</v>
      </c>
      <c r="C66" s="1" t="s">
        <v>770</v>
      </c>
      <c r="D66" s="1" t="s">
        <v>771</v>
      </c>
      <c r="E66" s="1" t="s">
        <v>772</v>
      </c>
      <c r="F66" s="1" t="s">
        <v>773</v>
      </c>
      <c r="G66" s="1" t="s">
        <v>774</v>
      </c>
      <c r="H66" s="1" t="s">
        <v>775</v>
      </c>
      <c r="I66" s="1" t="s">
        <v>776</v>
      </c>
      <c r="J66" s="1" t="s">
        <v>777</v>
      </c>
      <c r="K66" s="1" t="s">
        <v>778</v>
      </c>
      <c r="L66" s="2"/>
      <c r="M66" s="2"/>
      <c r="N66" s="2"/>
      <c r="O66" s="2"/>
      <c r="P66" s="2"/>
      <c r="Q66" s="2"/>
      <c r="R66" s="2"/>
      <c r="S66" s="2"/>
      <c r="T66" s="2"/>
      <c r="U66" s="2"/>
      <c r="V66" s="2"/>
      <c r="W66" s="2"/>
      <c r="X66" s="2"/>
      <c r="Y66" s="2"/>
      <c r="Z66" s="2"/>
    </row>
    <row r="67" ht="15.75" customHeight="1">
      <c r="A67" s="1" t="s">
        <v>779</v>
      </c>
      <c r="B67" s="1" t="s">
        <v>780</v>
      </c>
      <c r="C67" s="1" t="s">
        <v>781</v>
      </c>
      <c r="D67" s="1" t="s">
        <v>739</v>
      </c>
      <c r="E67" s="1" t="s">
        <v>782</v>
      </c>
      <c r="F67" s="1" t="s">
        <v>783</v>
      </c>
      <c r="G67" s="1" t="s">
        <v>784</v>
      </c>
      <c r="H67" s="1" t="s">
        <v>785</v>
      </c>
      <c r="I67" s="1" t="s">
        <v>786</v>
      </c>
      <c r="J67" s="1" t="s">
        <v>787</v>
      </c>
      <c r="K67" s="1" t="s">
        <v>788</v>
      </c>
      <c r="L67" s="2"/>
      <c r="M67" s="2"/>
      <c r="N67" s="2"/>
      <c r="O67" s="2"/>
      <c r="P67" s="2"/>
      <c r="Q67" s="2"/>
      <c r="R67" s="2"/>
      <c r="S67" s="2"/>
      <c r="T67" s="2"/>
      <c r="U67" s="2"/>
      <c r="V67" s="2"/>
      <c r="W67" s="2"/>
      <c r="X67" s="2"/>
      <c r="Y67" s="2"/>
      <c r="Z67" s="2"/>
    </row>
    <row r="68" ht="15.75" customHeight="1">
      <c r="A68" s="1" t="s">
        <v>789</v>
      </c>
      <c r="B68" s="1">
        <v>0.0</v>
      </c>
      <c r="C68" s="1">
        <v>0.0</v>
      </c>
      <c r="D68" s="1">
        <v>0.0</v>
      </c>
      <c r="E68" s="1">
        <v>0.0</v>
      </c>
      <c r="F68" s="1">
        <v>0.0</v>
      </c>
      <c r="G68" s="1">
        <v>0.0</v>
      </c>
      <c r="H68" s="1">
        <v>0.0</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271</v>
      </c>
      <c r="D69" s="1" t="s">
        <v>358</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803</v>
      </c>
      <c r="C70" s="1" t="s">
        <v>804</v>
      </c>
      <c r="D70" s="1" t="s">
        <v>805</v>
      </c>
      <c r="E70" s="1" t="s">
        <v>806</v>
      </c>
      <c r="F70" s="1" t="s">
        <v>417</v>
      </c>
      <c r="G70" s="1" t="s">
        <v>807</v>
      </c>
      <c r="H70" s="1" t="s">
        <v>808</v>
      </c>
      <c r="I70" s="1" t="s">
        <v>809</v>
      </c>
      <c r="J70" s="1" t="s">
        <v>810</v>
      </c>
      <c r="K70" s="1" t="s">
        <v>811</v>
      </c>
      <c r="L70" s="2"/>
      <c r="M70" s="2"/>
      <c r="N70" s="2"/>
      <c r="O70" s="2"/>
      <c r="P70" s="2"/>
      <c r="Q70" s="2"/>
      <c r="R70" s="2"/>
      <c r="S70" s="2"/>
      <c r="T70" s="2"/>
      <c r="U70" s="2"/>
      <c r="V70" s="2"/>
      <c r="W70" s="2"/>
      <c r="X70" s="2"/>
      <c r="Y70" s="2"/>
      <c r="Z70" s="2"/>
    </row>
    <row r="71" ht="15.75" customHeight="1">
      <c r="A71" s="1" t="s">
        <v>812</v>
      </c>
      <c r="B71" s="1" t="s">
        <v>813</v>
      </c>
      <c r="C71" s="1" t="s">
        <v>814</v>
      </c>
      <c r="D71" s="1" t="s">
        <v>414</v>
      </c>
      <c r="E71" s="1" t="s">
        <v>815</v>
      </c>
      <c r="F71" s="1" t="s">
        <v>528</v>
      </c>
      <c r="G71" s="1" t="s">
        <v>816</v>
      </c>
      <c r="H71" s="1" t="s">
        <v>817</v>
      </c>
      <c r="I71" s="1" t="s">
        <v>818</v>
      </c>
      <c r="J71" s="1" t="s">
        <v>819</v>
      </c>
      <c r="K71" s="1" t="s">
        <v>820</v>
      </c>
      <c r="L71" s="2"/>
      <c r="M71" s="2"/>
      <c r="N71" s="2"/>
      <c r="O71" s="2"/>
      <c r="P71" s="2"/>
      <c r="Q71" s="2"/>
      <c r="R71" s="2"/>
      <c r="S71" s="2"/>
      <c r="T71" s="2"/>
      <c r="U71" s="2"/>
      <c r="V71" s="2"/>
      <c r="W71" s="2"/>
      <c r="X71" s="2"/>
      <c r="Y71" s="2"/>
      <c r="Z71" s="2"/>
    </row>
    <row r="72" ht="15.75" customHeight="1">
      <c r="A72" s="1" t="s">
        <v>821</v>
      </c>
      <c r="B72" s="1" t="s">
        <v>822</v>
      </c>
      <c r="C72" s="1" t="s">
        <v>823</v>
      </c>
      <c r="D72" s="1" t="s">
        <v>824</v>
      </c>
      <c r="E72" s="1" t="s">
        <v>661</v>
      </c>
      <c r="F72" s="1" t="s">
        <v>825</v>
      </c>
      <c r="G72" s="1" t="s">
        <v>826</v>
      </c>
      <c r="H72" s="1" t="s">
        <v>827</v>
      </c>
      <c r="I72" s="1" t="s">
        <v>828</v>
      </c>
      <c r="J72" s="1" t="s">
        <v>829</v>
      </c>
      <c r="K72" s="1" t="s">
        <v>344</v>
      </c>
      <c r="L72" s="2"/>
      <c r="M72" s="2"/>
      <c r="N72" s="2"/>
      <c r="O72" s="2"/>
      <c r="P72" s="2"/>
      <c r="Q72" s="2"/>
      <c r="R72" s="2"/>
      <c r="S72" s="2"/>
      <c r="T72" s="2"/>
      <c r="U72" s="2"/>
      <c r="V72" s="2"/>
      <c r="W72" s="2"/>
      <c r="X72" s="2"/>
      <c r="Y72" s="2"/>
      <c r="Z72" s="2"/>
    </row>
    <row r="73" ht="15.75" customHeight="1">
      <c r="A73" s="1" t="s">
        <v>830</v>
      </c>
      <c r="B73" s="1" t="s">
        <v>831</v>
      </c>
      <c r="C73" s="1" t="s">
        <v>832</v>
      </c>
      <c r="D73" s="1" t="s">
        <v>833</v>
      </c>
      <c r="E73" s="1" t="s">
        <v>834</v>
      </c>
      <c r="F73" s="1" t="s">
        <v>835</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369</v>
      </c>
      <c r="D75" s="1" t="s">
        <v>854</v>
      </c>
      <c r="E75" s="1" t="s">
        <v>855</v>
      </c>
      <c r="F75" s="1" t="s">
        <v>856</v>
      </c>
      <c r="G75" s="1" t="s">
        <v>857</v>
      </c>
      <c r="H75" s="1" t="s">
        <v>858</v>
      </c>
      <c r="I75" s="1" t="s">
        <v>497</v>
      </c>
      <c r="J75" s="1" t="s">
        <v>713</v>
      </c>
      <c r="K75" s="1" t="s">
        <v>859</v>
      </c>
      <c r="L75" s="2"/>
      <c r="M75" s="2"/>
      <c r="N75" s="2"/>
      <c r="O75" s="2"/>
      <c r="P75" s="2"/>
      <c r="Q75" s="2"/>
      <c r="R75" s="2"/>
      <c r="S75" s="2"/>
      <c r="T75" s="2"/>
      <c r="U75" s="2"/>
      <c r="V75" s="2"/>
      <c r="W75" s="2"/>
      <c r="X75" s="2"/>
      <c r="Y75" s="2"/>
      <c r="Z75" s="2"/>
    </row>
    <row r="76" ht="15.75" customHeight="1">
      <c r="A76" s="1" t="s">
        <v>860</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195</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795</v>
      </c>
      <c r="I78" s="1" t="s">
        <v>878</v>
      </c>
      <c r="J78" s="1" t="s">
        <v>879</v>
      </c>
      <c r="K78" s="1" t="s">
        <v>880</v>
      </c>
      <c r="L78" s="2"/>
      <c r="M78" s="2"/>
      <c r="N78" s="2"/>
      <c r="O78" s="2"/>
      <c r="P78" s="2"/>
      <c r="Q78" s="2"/>
      <c r="R78" s="2"/>
      <c r="S78" s="2"/>
      <c r="T78" s="2"/>
      <c r="U78" s="2"/>
      <c r="V78" s="2"/>
      <c r="W78" s="2"/>
      <c r="X78" s="2"/>
      <c r="Y78" s="2"/>
      <c r="Z78" s="2"/>
    </row>
    <row r="79" ht="15.75" customHeight="1">
      <c r="A79" s="1" t="s">
        <v>881</v>
      </c>
      <c r="B79" s="1" t="s">
        <v>882</v>
      </c>
      <c r="C79" s="1" t="s">
        <v>883</v>
      </c>
      <c r="D79" s="1" t="s">
        <v>884</v>
      </c>
      <c r="E79" s="1" t="s">
        <v>885</v>
      </c>
      <c r="F79" s="1" t="s">
        <v>868</v>
      </c>
      <c r="G79" s="1" t="s">
        <v>886</v>
      </c>
      <c r="H79" s="1" t="s">
        <v>887</v>
      </c>
      <c r="I79" s="1" t="s">
        <v>888</v>
      </c>
      <c r="J79" s="1" t="s">
        <v>889</v>
      </c>
      <c r="K79" s="1" t="s">
        <v>890</v>
      </c>
      <c r="L79" s="2"/>
      <c r="M79" s="2"/>
      <c r="N79" s="2"/>
      <c r="O79" s="2"/>
      <c r="P79" s="2"/>
      <c r="Q79" s="2"/>
      <c r="R79" s="2"/>
      <c r="S79" s="2"/>
      <c r="T79" s="2"/>
      <c r="U79" s="2"/>
      <c r="V79" s="2"/>
      <c r="W79" s="2"/>
      <c r="X79" s="2"/>
      <c r="Y79" s="2"/>
      <c r="Z79" s="2"/>
    </row>
    <row r="80" ht="15.75" customHeight="1">
      <c r="A80" s="1" t="s">
        <v>891</v>
      </c>
      <c r="B80" s="1" t="s">
        <v>892</v>
      </c>
      <c r="C80" s="1" t="s">
        <v>893</v>
      </c>
      <c r="D80" s="1" t="s">
        <v>277</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t="s">
        <v>510</v>
      </c>
      <c r="D81" s="1" t="s">
        <v>903</v>
      </c>
      <c r="E81" s="1" t="s">
        <v>904</v>
      </c>
      <c r="F81" s="1" t="s">
        <v>905</v>
      </c>
      <c r="G81" s="1" t="s">
        <v>906</v>
      </c>
      <c r="H81" s="1" t="s">
        <v>907</v>
      </c>
      <c r="I81" s="1" t="s">
        <v>908</v>
      </c>
      <c r="J81" s="1" t="s">
        <v>311</v>
      </c>
      <c r="K81" s="1" t="s">
        <v>909</v>
      </c>
      <c r="L81" s="2"/>
      <c r="M81" s="2"/>
      <c r="N81" s="2"/>
      <c r="O81" s="2"/>
      <c r="P81" s="2"/>
      <c r="Q81" s="2"/>
      <c r="R81" s="2"/>
      <c r="S81" s="2"/>
      <c r="T81" s="2"/>
      <c r="U81" s="2"/>
      <c r="V81" s="2"/>
      <c r="W81" s="2"/>
      <c r="X81" s="2"/>
      <c r="Y81" s="2"/>
      <c r="Z81" s="2"/>
    </row>
    <row r="82" ht="15.75" customHeight="1">
      <c r="A82" s="1" t="s">
        <v>910</v>
      </c>
      <c r="B82" s="1" t="s">
        <v>877</v>
      </c>
      <c r="C82" s="1" t="s">
        <v>911</v>
      </c>
      <c r="D82" s="1" t="s">
        <v>912</v>
      </c>
      <c r="E82" s="1" t="s">
        <v>913</v>
      </c>
      <c r="F82" s="1" t="s">
        <v>855</v>
      </c>
      <c r="G82" s="1" t="s">
        <v>914</v>
      </c>
      <c r="H82" s="1" t="s">
        <v>915</v>
      </c>
      <c r="I82" s="1" t="s">
        <v>916</v>
      </c>
      <c r="J82" s="1" t="s">
        <v>917</v>
      </c>
      <c r="K82" s="1" t="s">
        <v>918</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1" t="s">
        <v>942</v>
      </c>
      <c r="C85" s="1" t="s">
        <v>943</v>
      </c>
      <c r="D85" s="1" t="s">
        <v>333</v>
      </c>
      <c r="E85" s="1" t="s">
        <v>944</v>
      </c>
      <c r="F85" s="1" t="s">
        <v>945</v>
      </c>
      <c r="G85" s="1" t="s">
        <v>946</v>
      </c>
      <c r="H85" s="1" t="s">
        <v>947</v>
      </c>
      <c r="I85" s="1" t="s">
        <v>948</v>
      </c>
      <c r="J85" s="1" t="s">
        <v>949</v>
      </c>
      <c r="K85" s="1" t="s">
        <v>950</v>
      </c>
      <c r="L85" s="2"/>
      <c r="M85" s="2"/>
      <c r="N85" s="2"/>
      <c r="O85" s="2"/>
      <c r="P85" s="2"/>
      <c r="Q85" s="2"/>
      <c r="R85" s="2"/>
      <c r="S85" s="2"/>
      <c r="T85" s="2"/>
      <c r="U85" s="2"/>
      <c r="V85" s="2"/>
      <c r="W85" s="2"/>
      <c r="X85" s="2"/>
      <c r="Y85" s="2"/>
      <c r="Z85" s="2"/>
    </row>
    <row r="86" ht="15.75" customHeight="1">
      <c r="A86" s="1" t="s">
        <v>951</v>
      </c>
      <c r="B86" s="1">
        <v>0.0</v>
      </c>
      <c r="C86" s="1">
        <v>0.0</v>
      </c>
      <c r="D86" s="1">
        <v>0.0</v>
      </c>
      <c r="E86" s="1">
        <v>0.0</v>
      </c>
      <c r="F86" s="1">
        <v>0.0</v>
      </c>
      <c r="G86" s="1">
        <v>0.0</v>
      </c>
      <c r="H86" s="1">
        <v>0.0</v>
      </c>
      <c r="I86" s="1">
        <v>0.0</v>
      </c>
      <c r="J86" s="1" t="s">
        <v>952</v>
      </c>
      <c r="K86" s="1" t="s">
        <v>953</v>
      </c>
      <c r="L86" s="2"/>
      <c r="M86" s="2"/>
      <c r="N86" s="2"/>
      <c r="O86" s="2"/>
      <c r="P86" s="2"/>
      <c r="Q86" s="2"/>
      <c r="R86" s="2"/>
      <c r="S86" s="2"/>
      <c r="T86" s="2"/>
      <c r="U86" s="2"/>
      <c r="V86" s="2"/>
      <c r="W86" s="2"/>
      <c r="X86" s="2"/>
      <c r="Y86" s="2"/>
      <c r="Z86" s="2"/>
    </row>
    <row r="87" ht="15.75" customHeight="1">
      <c r="A87" s="1" t="s">
        <v>954</v>
      </c>
      <c r="B87" s="1" t="s">
        <v>955</v>
      </c>
      <c r="C87" s="1" t="s">
        <v>877</v>
      </c>
      <c r="D87" s="1" t="s">
        <v>956</v>
      </c>
      <c r="E87" s="1" t="s">
        <v>957</v>
      </c>
      <c r="F87" s="1" t="s">
        <v>590</v>
      </c>
      <c r="G87" s="1" t="s">
        <v>590</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263</v>
      </c>
      <c r="G88" s="1" t="s">
        <v>194</v>
      </c>
      <c r="H88" s="1" t="s">
        <v>967</v>
      </c>
      <c r="I88" s="1" t="s">
        <v>528</v>
      </c>
      <c r="J88" s="1" t="s">
        <v>968</v>
      </c>
      <c r="K88" s="1" t="s">
        <v>969</v>
      </c>
      <c r="L88" s="2"/>
      <c r="M88" s="2"/>
      <c r="N88" s="2"/>
      <c r="O88" s="2"/>
      <c r="P88" s="2"/>
      <c r="Q88" s="2"/>
      <c r="R88" s="2"/>
      <c r="S88" s="2"/>
      <c r="T88" s="2"/>
      <c r="U88" s="2"/>
      <c r="V88" s="2"/>
      <c r="W88" s="2"/>
      <c r="X88" s="2"/>
      <c r="Y88" s="2"/>
      <c r="Z88" s="2"/>
    </row>
    <row r="89" ht="15.75" customHeight="1">
      <c r="A89" s="1" t="s">
        <v>970</v>
      </c>
      <c r="B89" s="1" t="s">
        <v>971</v>
      </c>
      <c r="C89" s="1" t="s">
        <v>972</v>
      </c>
      <c r="D89" s="1" t="s">
        <v>973</v>
      </c>
      <c r="E89" s="1" t="s">
        <v>639</v>
      </c>
      <c r="F89" s="1" t="s">
        <v>974</v>
      </c>
      <c r="G89" s="1" t="s">
        <v>975</v>
      </c>
      <c r="H89" s="1" t="s">
        <v>976</v>
      </c>
      <c r="I89" s="1" t="s">
        <v>638</v>
      </c>
      <c r="J89" s="1" t="s">
        <v>977</v>
      </c>
      <c r="K89" s="1" t="s">
        <v>978</v>
      </c>
      <c r="L89" s="2"/>
      <c r="M89" s="2"/>
      <c r="N89" s="2"/>
      <c r="O89" s="2"/>
      <c r="P89" s="2"/>
      <c r="Q89" s="2"/>
      <c r="R89" s="2"/>
      <c r="S89" s="2"/>
      <c r="T89" s="2"/>
      <c r="U89" s="2"/>
      <c r="V89" s="2"/>
      <c r="W89" s="2"/>
      <c r="X89" s="2"/>
      <c r="Y89" s="2"/>
      <c r="Z89" s="2"/>
    </row>
    <row r="90" ht="15.75" customHeight="1">
      <c r="A90" s="1" t="s">
        <v>979</v>
      </c>
      <c r="B90" s="1" t="s">
        <v>980</v>
      </c>
      <c r="C90" s="1" t="s">
        <v>981</v>
      </c>
      <c r="D90" s="1" t="s">
        <v>982</v>
      </c>
      <c r="E90" s="1" t="s">
        <v>983</v>
      </c>
      <c r="F90" s="1" t="s">
        <v>661</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1001</v>
      </c>
      <c r="C92" s="1" t="s">
        <v>1002</v>
      </c>
      <c r="D92" s="1" t="s">
        <v>1003</v>
      </c>
      <c r="E92" s="1" t="s">
        <v>1004</v>
      </c>
      <c r="F92" s="1" t="s">
        <v>1005</v>
      </c>
      <c r="G92" s="1" t="s">
        <v>1006</v>
      </c>
      <c r="H92" s="1" t="s">
        <v>1007</v>
      </c>
      <c r="I92" s="1" t="s">
        <v>1008</v>
      </c>
      <c r="J92" s="1" t="s">
        <v>1009</v>
      </c>
      <c r="K92" s="1" t="s">
        <v>1010</v>
      </c>
      <c r="L92" s="2"/>
      <c r="M92" s="2"/>
      <c r="N92" s="2"/>
      <c r="O92" s="2"/>
      <c r="P92" s="2"/>
      <c r="Q92" s="2"/>
      <c r="R92" s="2"/>
      <c r="S92" s="2"/>
      <c r="T92" s="2"/>
      <c r="U92" s="2"/>
      <c r="V92" s="2"/>
      <c r="W92" s="2"/>
      <c r="X92" s="2"/>
      <c r="Y92" s="2"/>
      <c r="Z92" s="2"/>
    </row>
    <row r="93" ht="15.75" customHeight="1">
      <c r="A93" s="1" t="s">
        <v>1011</v>
      </c>
      <c r="B93" s="1" t="s">
        <v>1012</v>
      </c>
      <c r="C93" s="1" t="s">
        <v>1013</v>
      </c>
      <c r="D93" s="1" t="s">
        <v>1014</v>
      </c>
      <c r="E93" s="1" t="s">
        <v>1015</v>
      </c>
      <c r="F93" s="1" t="s">
        <v>1016</v>
      </c>
      <c r="G93" s="1" t="s">
        <v>1014</v>
      </c>
      <c r="H93" s="1" t="s">
        <v>1017</v>
      </c>
      <c r="I93" s="1" t="s">
        <v>853</v>
      </c>
      <c r="J93" s="1" t="s">
        <v>1018</v>
      </c>
      <c r="K93" s="1" t="s">
        <v>1019</v>
      </c>
      <c r="L93" s="2"/>
      <c r="M93" s="2"/>
      <c r="N93" s="2"/>
      <c r="O93" s="2"/>
      <c r="P93" s="2"/>
      <c r="Q93" s="2"/>
      <c r="R93" s="2"/>
      <c r="S93" s="2"/>
      <c r="T93" s="2"/>
      <c r="U93" s="2"/>
      <c r="V93" s="2"/>
      <c r="W93" s="2"/>
      <c r="X93" s="2"/>
      <c r="Y93" s="2"/>
      <c r="Z93" s="2"/>
    </row>
    <row r="94" ht="15.75" customHeight="1">
      <c r="A94" s="1" t="s">
        <v>1020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1027</v>
      </c>
      <c r="H95" s="1" t="s">
        <v>635</v>
      </c>
      <c r="I95" s="1" t="s">
        <v>1028</v>
      </c>
      <c r="J95" s="1" t="s">
        <v>1029</v>
      </c>
      <c r="K95" s="1" t="s">
        <v>553</v>
      </c>
      <c r="L95" s="2"/>
      <c r="M95" s="2"/>
      <c r="N95" s="2"/>
      <c r="O95" s="2"/>
      <c r="P95" s="2"/>
      <c r="Q95" s="2"/>
      <c r="R95" s="2"/>
      <c r="S95" s="2"/>
      <c r="T95" s="2"/>
      <c r="U95" s="2"/>
      <c r="V95" s="2"/>
      <c r="W95" s="2"/>
      <c r="X95" s="2"/>
      <c r="Y95" s="2"/>
      <c r="Z95" s="2"/>
    </row>
    <row r="96" ht="15.75" customHeight="1">
      <c r="A96" s="1" t="s">
        <v>1030</v>
      </c>
      <c r="B96" s="1" t="s">
        <v>895</v>
      </c>
      <c r="C96" s="1" t="s">
        <v>1031</v>
      </c>
      <c r="D96" s="1" t="s">
        <v>862</v>
      </c>
      <c r="E96" s="1" t="s">
        <v>1032</v>
      </c>
      <c r="F96" s="1" t="s">
        <v>524</v>
      </c>
      <c r="G96" s="1" t="s">
        <v>1033</v>
      </c>
      <c r="H96" s="1" t="s">
        <v>806</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t="s">
        <v>1038</v>
      </c>
      <c r="C97" s="1" t="s">
        <v>548</v>
      </c>
      <c r="D97" s="1" t="s">
        <v>1039</v>
      </c>
      <c r="E97" s="1" t="s">
        <v>364</v>
      </c>
      <c r="F97" s="1" t="s">
        <v>415</v>
      </c>
      <c r="G97" s="1" t="s">
        <v>273</v>
      </c>
      <c r="H97" s="1" t="s">
        <v>1040</v>
      </c>
      <c r="I97" s="1" t="s">
        <v>1041</v>
      </c>
      <c r="J97" s="1" t="s">
        <v>1042</v>
      </c>
      <c r="K97" s="1" t="s">
        <v>1043</v>
      </c>
      <c r="L97" s="2"/>
      <c r="M97" s="2"/>
      <c r="N97" s="2"/>
      <c r="O97" s="2"/>
      <c r="P97" s="2"/>
      <c r="Q97" s="2"/>
      <c r="R97" s="2"/>
      <c r="S97" s="2"/>
      <c r="T97" s="2"/>
      <c r="U97" s="2"/>
      <c r="V97" s="2"/>
      <c r="W97" s="2"/>
      <c r="X97" s="2"/>
      <c r="Y97" s="2"/>
      <c r="Z97" s="2"/>
    </row>
    <row r="98" ht="15.75" customHeight="1">
      <c r="A98" s="1" t="s">
        <v>1044</v>
      </c>
      <c r="B98" s="1" t="s">
        <v>1045</v>
      </c>
      <c r="C98" s="1" t="s">
        <v>1029</v>
      </c>
      <c r="D98" s="1" t="s">
        <v>276</v>
      </c>
      <c r="E98" s="1" t="s">
        <v>1046</v>
      </c>
      <c r="F98" s="1" t="s">
        <v>1047</v>
      </c>
      <c r="G98" s="1" t="s">
        <v>1048</v>
      </c>
      <c r="H98" s="1" t="s">
        <v>1049</v>
      </c>
      <c r="I98" s="1" t="s">
        <v>1050</v>
      </c>
      <c r="J98" s="1" t="s">
        <v>1051</v>
      </c>
      <c r="K98" s="1" t="s">
        <v>181</v>
      </c>
      <c r="L98" s="2"/>
      <c r="M98" s="2"/>
      <c r="N98" s="2"/>
      <c r="O98" s="2"/>
      <c r="P98" s="2"/>
      <c r="Q98" s="2"/>
      <c r="R98" s="2"/>
      <c r="S98" s="2"/>
      <c r="T98" s="2"/>
      <c r="U98" s="2"/>
      <c r="V98" s="2"/>
      <c r="W98" s="2"/>
      <c r="X98" s="2"/>
      <c r="Y98" s="2"/>
      <c r="Z98" s="2"/>
    </row>
    <row r="99" ht="15.75" customHeight="1">
      <c r="A99" s="1" t="s">
        <v>1052</v>
      </c>
      <c r="B99" s="1" t="s">
        <v>1053</v>
      </c>
      <c r="C99" s="1" t="s">
        <v>309</v>
      </c>
      <c r="D99" s="1" t="s">
        <v>1054</v>
      </c>
      <c r="E99" s="1" t="s">
        <v>1055</v>
      </c>
      <c r="F99" s="1" t="s">
        <v>1056</v>
      </c>
      <c r="G99" s="1" t="s">
        <v>1057</v>
      </c>
      <c r="H99" s="1" t="s">
        <v>1049</v>
      </c>
      <c r="I99" s="1" t="s">
        <v>1058</v>
      </c>
      <c r="J99" s="1" t="s">
        <v>1059</v>
      </c>
      <c r="K99" s="1" t="s">
        <v>181</v>
      </c>
      <c r="L99" s="2"/>
      <c r="M99" s="2"/>
      <c r="N99" s="2"/>
      <c r="O99" s="2"/>
      <c r="P99" s="2"/>
      <c r="Q99" s="2"/>
      <c r="R99" s="2"/>
      <c r="S99" s="2"/>
      <c r="T99" s="2"/>
      <c r="U99" s="2"/>
      <c r="V99" s="2"/>
      <c r="W99" s="2"/>
      <c r="X99" s="2"/>
      <c r="Y99" s="2"/>
      <c r="Z99" s="2"/>
    </row>
    <row r="100" ht="15.75" customHeight="1">
      <c r="A100" s="1" t="s">
        <v>1060</v>
      </c>
      <c r="B100" s="1" t="s">
        <v>1061</v>
      </c>
      <c r="C100" s="1" t="s">
        <v>1062</v>
      </c>
      <c r="D100" s="1" t="s">
        <v>1063</v>
      </c>
      <c r="E100" s="1" t="s">
        <v>1064</v>
      </c>
      <c r="F100" s="1" t="s">
        <v>217</v>
      </c>
      <c r="G100" s="1" t="s">
        <v>1065</v>
      </c>
      <c r="H100" s="1" t="s">
        <v>1066</v>
      </c>
      <c r="I100" s="1" t="s">
        <v>1040</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911</v>
      </c>
      <c r="C101" s="1" t="s">
        <v>1070</v>
      </c>
      <c r="D101" s="1" t="s">
        <v>1071</v>
      </c>
      <c r="E101" s="1" t="s">
        <v>1072</v>
      </c>
      <c r="F101" s="1" t="s">
        <v>1073</v>
      </c>
      <c r="G101" s="1" t="s">
        <v>1074</v>
      </c>
      <c r="H101" s="1" t="s">
        <v>887</v>
      </c>
      <c r="I101" s="1" t="s">
        <v>1075</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t="s">
        <v>1079</v>
      </c>
      <c r="C102" s="1" t="s">
        <v>1080</v>
      </c>
      <c r="D102" s="1" t="s">
        <v>1081</v>
      </c>
      <c r="E102" s="1" t="s">
        <v>1082</v>
      </c>
      <c r="F102" s="1" t="s">
        <v>1083</v>
      </c>
      <c r="G102" s="1" t="s">
        <v>1084</v>
      </c>
      <c r="H102" s="1" t="s">
        <v>1085</v>
      </c>
      <c r="I102" s="1" t="s">
        <v>349</v>
      </c>
      <c r="J102" s="1" t="s">
        <v>1086</v>
      </c>
      <c r="K102" s="1" t="s">
        <v>193</v>
      </c>
      <c r="L102" s="2"/>
      <c r="M102" s="2"/>
      <c r="N102" s="2"/>
      <c r="O102" s="2"/>
      <c r="P102" s="2"/>
      <c r="Q102" s="2"/>
      <c r="R102" s="2"/>
      <c r="S102" s="2"/>
      <c r="T102" s="2"/>
      <c r="U102" s="2"/>
      <c r="V102" s="2"/>
      <c r="W102" s="2"/>
      <c r="X102" s="2"/>
      <c r="Y102" s="2"/>
      <c r="Z102" s="2"/>
    </row>
    <row r="103" ht="15.75" customHeight="1">
      <c r="A103" s="1" t="s">
        <v>1087</v>
      </c>
      <c r="B103" s="1" t="s">
        <v>1088</v>
      </c>
      <c r="C103" s="1" t="s">
        <v>1089</v>
      </c>
      <c r="D103" s="1" t="s">
        <v>320</v>
      </c>
      <c r="E103" s="1" t="s">
        <v>1090</v>
      </c>
      <c r="F103" s="1" t="s">
        <v>1091</v>
      </c>
      <c r="G103" s="1" t="s">
        <v>1092</v>
      </c>
      <c r="H103" s="1" t="s">
        <v>1093</v>
      </c>
      <c r="I103" s="1" t="s">
        <v>1094</v>
      </c>
      <c r="J103" s="1" t="s">
        <v>899</v>
      </c>
      <c r="K103" s="1" t="s">
        <v>352</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1097</v>
      </c>
      <c r="E104" s="1" t="s">
        <v>1098</v>
      </c>
      <c r="F104" s="1" t="s">
        <v>1099</v>
      </c>
      <c r="G104" s="1" t="s">
        <v>1100</v>
      </c>
      <c r="H104" s="1" t="s">
        <v>206</v>
      </c>
      <c r="I104" s="1" t="s">
        <v>1101</v>
      </c>
      <c r="J104" s="1" t="s">
        <v>1102</v>
      </c>
      <c r="K104" s="1" t="s">
        <v>1103</v>
      </c>
      <c r="L104" s="2"/>
      <c r="M104" s="2"/>
      <c r="N104" s="2"/>
      <c r="O104" s="2"/>
      <c r="P104" s="2"/>
      <c r="Q104" s="2"/>
      <c r="R104" s="2"/>
      <c r="S104" s="2"/>
      <c r="T104" s="2"/>
      <c r="U104" s="2"/>
      <c r="V104" s="2"/>
      <c r="W104" s="2"/>
      <c r="X104" s="2"/>
      <c r="Y104" s="2"/>
      <c r="Z104" s="2"/>
    </row>
    <row r="105" ht="15.75" customHeight="1">
      <c r="A105" s="1" t="s">
        <v>1104</v>
      </c>
      <c r="B105" s="1" t="s">
        <v>1105</v>
      </c>
      <c r="C105" s="1" t="s">
        <v>415</v>
      </c>
      <c r="D105" s="1" t="s">
        <v>1106</v>
      </c>
      <c r="E105" s="1" t="s">
        <v>1107</v>
      </c>
      <c r="F105" s="1" t="s">
        <v>1108</v>
      </c>
      <c r="G105" s="1" t="s">
        <v>1109</v>
      </c>
      <c r="H105" s="1" t="s">
        <v>1110</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t="s">
        <v>1115</v>
      </c>
      <c r="C106" s="1" t="s">
        <v>414</v>
      </c>
      <c r="D106" s="1" t="s">
        <v>1116</v>
      </c>
      <c r="E106" s="1" t="s">
        <v>1117</v>
      </c>
      <c r="F106" s="1" t="s">
        <v>1118</v>
      </c>
      <c r="G106" s="1" t="s">
        <v>1119</v>
      </c>
      <c r="H106" s="1" t="s">
        <v>1120</v>
      </c>
      <c r="I106" s="1" t="s">
        <v>972</v>
      </c>
      <c r="J106" s="1" t="s">
        <v>1121</v>
      </c>
      <c r="K106" s="1" t="s">
        <v>1122</v>
      </c>
      <c r="L106" s="2"/>
      <c r="M106" s="2"/>
      <c r="N106" s="2"/>
      <c r="O106" s="2"/>
      <c r="P106" s="2"/>
      <c r="Q106" s="2"/>
      <c r="R106" s="2"/>
      <c r="S106" s="2"/>
      <c r="T106" s="2"/>
      <c r="U106" s="2"/>
      <c r="V106" s="2"/>
      <c r="W106" s="2"/>
      <c r="X106" s="2"/>
      <c r="Y106" s="2"/>
      <c r="Z106" s="2"/>
    </row>
    <row r="107" ht="15.75" customHeight="1">
      <c r="A107" s="1" t="s">
        <v>1123</v>
      </c>
      <c r="B107" s="1" t="s">
        <v>163</v>
      </c>
      <c r="C107" s="1" t="s">
        <v>1124</v>
      </c>
      <c r="D107" s="1" t="s">
        <v>1125</v>
      </c>
      <c r="E107" s="1" t="s">
        <v>1126</v>
      </c>
      <c r="F107" s="1" t="s">
        <v>1127</v>
      </c>
      <c r="G107" s="1" t="s">
        <v>982</v>
      </c>
      <c r="H107" s="1" t="s">
        <v>1128</v>
      </c>
      <c r="I107" s="1" t="s">
        <v>815</v>
      </c>
      <c r="J107" s="1" t="s">
        <v>1129</v>
      </c>
      <c r="K107" s="1" t="s">
        <v>1130</v>
      </c>
      <c r="L107" s="2"/>
      <c r="M107" s="2"/>
      <c r="N107" s="2"/>
      <c r="O107" s="2"/>
      <c r="P107" s="2"/>
      <c r="Q107" s="2"/>
      <c r="R107" s="2"/>
      <c r="S107" s="2"/>
      <c r="T107" s="2"/>
      <c r="U107" s="2"/>
      <c r="V107" s="2"/>
      <c r="W107" s="2"/>
      <c r="X107" s="2"/>
      <c r="Y107" s="2"/>
      <c r="Z107" s="2"/>
    </row>
    <row r="108" ht="15.75" customHeight="1">
      <c r="A108" s="1" t="s">
        <v>1131</v>
      </c>
      <c r="B108" s="1" t="s">
        <v>1132</v>
      </c>
      <c r="C108" s="1" t="s">
        <v>1133</v>
      </c>
      <c r="D108" s="1" t="s">
        <v>1134</v>
      </c>
      <c r="E108" s="1" t="s">
        <v>1135</v>
      </c>
      <c r="F108" s="1" t="s">
        <v>1136</v>
      </c>
      <c r="G108" s="1" t="s">
        <v>1137</v>
      </c>
      <c r="H108" s="1" t="s">
        <v>1138</v>
      </c>
      <c r="I108" s="1" t="s">
        <v>1139</v>
      </c>
      <c r="J108" s="1" t="s">
        <v>1140</v>
      </c>
      <c r="K108" s="1" t="s">
        <v>1141</v>
      </c>
      <c r="L108" s="2"/>
      <c r="M108" s="2"/>
      <c r="N108" s="2"/>
      <c r="O108" s="2"/>
      <c r="P108" s="2"/>
      <c r="Q108" s="2"/>
      <c r="R108" s="2"/>
      <c r="S108" s="2"/>
      <c r="T108" s="2"/>
      <c r="U108" s="2"/>
      <c r="V108" s="2"/>
      <c r="W108" s="2"/>
      <c r="X108" s="2"/>
      <c r="Y108" s="2"/>
      <c r="Z108" s="2"/>
    </row>
    <row r="109" ht="15.75" customHeight="1">
      <c r="A109" s="1" t="s">
        <v>1142</v>
      </c>
      <c r="B109" s="1" t="s">
        <v>1143</v>
      </c>
      <c r="C109" s="1" t="s">
        <v>1144</v>
      </c>
      <c r="D109" s="1" t="s">
        <v>1145</v>
      </c>
      <c r="E109" s="1" t="s">
        <v>1146</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t="s">
        <v>1154</v>
      </c>
      <c r="C110" s="1" t="s">
        <v>1155</v>
      </c>
      <c r="D110" s="1" t="s">
        <v>692</v>
      </c>
      <c r="E110" s="1" t="s">
        <v>1156</v>
      </c>
      <c r="F110" s="1" t="s">
        <v>507</v>
      </c>
      <c r="G110" s="1" t="s">
        <v>1157</v>
      </c>
      <c r="H110" s="1" t="s">
        <v>1158</v>
      </c>
      <c r="I110" s="1" t="s">
        <v>1159</v>
      </c>
      <c r="J110" s="1" t="s">
        <v>1160</v>
      </c>
      <c r="K110" s="1" t="s">
        <v>1160</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1161</v>
      </c>
      <c r="C1" s="1" t="s">
        <v>1162</v>
      </c>
      <c r="D1" s="1" t="s">
        <v>1163</v>
      </c>
      <c r="E1" s="1" t="s">
        <v>1164</v>
      </c>
      <c r="F1" s="1" t="s">
        <v>1165</v>
      </c>
      <c r="G1" s="1" t="s">
        <v>1166</v>
      </c>
      <c r="H1" s="1" t="s">
        <v>1167</v>
      </c>
      <c r="I1" s="1" t="s">
        <v>1168</v>
      </c>
      <c r="J1" s="2"/>
      <c r="K1" s="2"/>
      <c r="L1" s="2"/>
      <c r="M1" s="2"/>
      <c r="N1" s="2"/>
      <c r="O1" s="2"/>
      <c r="P1" s="2"/>
      <c r="Q1" s="2"/>
      <c r="R1" s="2"/>
      <c r="S1" s="2"/>
      <c r="T1" s="2"/>
      <c r="U1" s="2"/>
      <c r="V1" s="2"/>
      <c r="W1" s="2"/>
      <c r="X1" s="2"/>
      <c r="Y1" s="2"/>
      <c r="Z1" s="2"/>
    </row>
    <row r="2">
      <c r="A2" s="1" t="s">
        <v>1169</v>
      </c>
      <c r="B2" s="1" t="s">
        <v>1170</v>
      </c>
      <c r="C2" s="1" t="s">
        <v>1171</v>
      </c>
      <c r="D2" s="1" t="s">
        <v>1172</v>
      </c>
      <c r="E2" s="1" t="s">
        <v>1173</v>
      </c>
      <c r="F2" s="1" t="s">
        <v>1174</v>
      </c>
      <c r="G2" s="1" t="s">
        <v>1175</v>
      </c>
      <c r="H2" s="1" t="s">
        <v>1175</v>
      </c>
      <c r="I2" s="1" t="s">
        <v>1176</v>
      </c>
      <c r="J2" s="2"/>
      <c r="K2" s="2"/>
      <c r="L2" s="2"/>
      <c r="M2" s="2"/>
      <c r="N2" s="2"/>
      <c r="O2" s="2"/>
      <c r="P2" s="2"/>
      <c r="Q2" s="2"/>
      <c r="R2" s="2"/>
      <c r="S2" s="2"/>
      <c r="T2" s="2"/>
      <c r="U2" s="2"/>
      <c r="V2" s="2"/>
      <c r="W2" s="2"/>
      <c r="X2" s="2"/>
      <c r="Y2" s="2"/>
      <c r="Z2" s="2"/>
    </row>
    <row r="3">
      <c r="A3" s="1" t="s">
        <v>1177</v>
      </c>
      <c r="B3" s="1" t="s">
        <v>1176</v>
      </c>
      <c r="C3" s="1" t="s">
        <v>1178</v>
      </c>
      <c r="D3" s="1" t="s">
        <v>1179</v>
      </c>
      <c r="E3" s="1" t="s">
        <v>1180</v>
      </c>
      <c r="F3" s="1" t="s">
        <v>1181</v>
      </c>
      <c r="G3" s="1" t="s">
        <v>1182</v>
      </c>
      <c r="H3" s="1" t="s">
        <v>1183</v>
      </c>
      <c r="I3" s="1" t="s">
        <v>1176</v>
      </c>
      <c r="J3" s="2"/>
      <c r="K3" s="2"/>
      <c r="L3" s="2"/>
      <c r="M3" s="2"/>
      <c r="N3" s="2"/>
      <c r="O3" s="2"/>
      <c r="P3" s="2"/>
      <c r="Q3" s="2"/>
      <c r="R3" s="2"/>
      <c r="S3" s="2"/>
      <c r="T3" s="2"/>
      <c r="U3" s="2"/>
      <c r="V3" s="2"/>
      <c r="W3" s="2"/>
      <c r="X3" s="2"/>
      <c r="Y3" s="2"/>
      <c r="Z3" s="2"/>
    </row>
    <row r="4">
      <c r="A4" s="1" t="s">
        <v>1184</v>
      </c>
      <c r="B4" s="1" t="s">
        <v>1170</v>
      </c>
      <c r="C4" s="1" t="s">
        <v>1171</v>
      </c>
      <c r="D4" s="1" t="s">
        <v>1172</v>
      </c>
      <c r="E4" s="1" t="s">
        <v>1173</v>
      </c>
      <c r="F4" s="1" t="s">
        <v>1174</v>
      </c>
      <c r="G4" s="1" t="s">
        <v>1175</v>
      </c>
      <c r="H4" s="1" t="s">
        <v>1175</v>
      </c>
      <c r="I4" s="1" t="s">
        <v>1175</v>
      </c>
      <c r="J4" s="2"/>
      <c r="K4" s="2"/>
      <c r="L4" s="2"/>
      <c r="M4" s="2"/>
      <c r="N4" s="2"/>
      <c r="O4" s="2"/>
      <c r="P4" s="2"/>
      <c r="Q4" s="2"/>
      <c r="R4" s="2"/>
      <c r="S4" s="2"/>
      <c r="T4" s="2"/>
      <c r="U4" s="2"/>
      <c r="V4" s="2"/>
      <c r="W4" s="2"/>
      <c r="X4" s="2"/>
      <c r="Y4" s="2"/>
      <c r="Z4" s="2"/>
    </row>
    <row r="5">
      <c r="A5" s="1" t="s">
        <v>1177</v>
      </c>
      <c r="B5" s="1" t="s">
        <v>1176</v>
      </c>
      <c r="C5" s="1" t="s">
        <v>1178</v>
      </c>
      <c r="D5" s="1" t="s">
        <v>1179</v>
      </c>
      <c r="E5" s="1" t="s">
        <v>1180</v>
      </c>
      <c r="F5" s="1" t="s">
        <v>1181</v>
      </c>
      <c r="G5" s="1" t="s">
        <v>1182</v>
      </c>
      <c r="H5" s="1" t="s">
        <v>1183</v>
      </c>
      <c r="I5" s="1" t="s">
        <v>1183</v>
      </c>
      <c r="J5" s="2"/>
      <c r="K5" s="2"/>
      <c r="L5" s="2"/>
      <c r="M5" s="2"/>
      <c r="N5" s="2"/>
      <c r="O5" s="2"/>
      <c r="P5" s="2"/>
      <c r="Q5" s="2"/>
      <c r="R5" s="2"/>
      <c r="S5" s="2"/>
      <c r="T5" s="2"/>
      <c r="U5" s="2"/>
      <c r="V5" s="2"/>
      <c r="W5" s="2"/>
      <c r="X5" s="2"/>
      <c r="Y5" s="2"/>
      <c r="Z5" s="2"/>
    </row>
    <row r="6">
      <c r="A6" s="1" t="s">
        <v>1185</v>
      </c>
      <c r="B6" s="1" t="s">
        <v>1186</v>
      </c>
      <c r="C6" s="1" t="s">
        <v>1187</v>
      </c>
      <c r="D6" s="1" t="s">
        <v>1188</v>
      </c>
      <c r="E6" s="1" t="s">
        <v>1189</v>
      </c>
      <c r="F6" s="1" t="s">
        <v>1190</v>
      </c>
      <c r="G6" s="1" t="s">
        <v>1191</v>
      </c>
      <c r="H6" s="1" t="s">
        <v>1192</v>
      </c>
      <c r="I6" s="1" t="s">
        <v>1193</v>
      </c>
      <c r="J6" s="2"/>
      <c r="K6" s="2"/>
      <c r="L6" s="2"/>
      <c r="M6" s="2"/>
      <c r="N6" s="2"/>
      <c r="O6" s="2"/>
      <c r="P6" s="2"/>
      <c r="Q6" s="2"/>
      <c r="R6" s="2"/>
      <c r="S6" s="2"/>
      <c r="T6" s="2"/>
      <c r="U6" s="2"/>
      <c r="V6" s="2"/>
      <c r="W6" s="2"/>
      <c r="X6" s="2"/>
      <c r="Y6" s="2"/>
      <c r="Z6" s="2"/>
    </row>
    <row r="7">
      <c r="A7" s="1" t="s">
        <v>1194</v>
      </c>
      <c r="B7" s="1" t="s">
        <v>1195</v>
      </c>
      <c r="C7" s="1" t="s">
        <v>1196</v>
      </c>
      <c r="D7" s="1" t="s">
        <v>1197</v>
      </c>
      <c r="E7" s="1" t="s">
        <v>1198</v>
      </c>
      <c r="F7" s="1" t="s">
        <v>1199</v>
      </c>
      <c r="G7" s="1" t="s">
        <v>1200</v>
      </c>
      <c r="H7" s="1" t="s">
        <v>1201</v>
      </c>
      <c r="I7" s="1" t="s">
        <v>1202</v>
      </c>
      <c r="J7" s="2"/>
      <c r="K7" s="2"/>
      <c r="L7" s="2"/>
      <c r="M7" s="2"/>
      <c r="N7" s="2"/>
      <c r="O7" s="2"/>
      <c r="P7" s="2"/>
      <c r="Q7" s="2"/>
      <c r="R7" s="2"/>
      <c r="S7" s="2"/>
      <c r="T7" s="2"/>
      <c r="U7" s="2"/>
      <c r="V7" s="2"/>
      <c r="W7" s="2"/>
      <c r="X7" s="2"/>
      <c r="Y7" s="2"/>
      <c r="Z7" s="2"/>
    </row>
    <row r="8">
      <c r="A8" s="1" t="s">
        <v>1203</v>
      </c>
      <c r="B8" s="1" t="s">
        <v>1176</v>
      </c>
      <c r="C8" s="1" t="s">
        <v>1204</v>
      </c>
      <c r="D8" s="1" t="s">
        <v>1205</v>
      </c>
      <c r="E8" s="1" t="s">
        <v>1206</v>
      </c>
      <c r="F8" s="1" t="s">
        <v>1207</v>
      </c>
      <c r="G8" s="1" t="s">
        <v>1208</v>
      </c>
      <c r="H8" s="1" t="s">
        <v>1209</v>
      </c>
      <c r="I8" s="1" t="s">
        <v>1210</v>
      </c>
      <c r="J8" s="2"/>
      <c r="K8" s="2"/>
      <c r="L8" s="2"/>
      <c r="M8" s="2"/>
      <c r="N8" s="2"/>
      <c r="O8" s="2"/>
      <c r="P8" s="2"/>
      <c r="Q8" s="2"/>
      <c r="R8" s="2"/>
      <c r="S8" s="2"/>
      <c r="T8" s="2"/>
      <c r="U8" s="2"/>
      <c r="V8" s="2"/>
      <c r="W8" s="2"/>
      <c r="X8" s="2"/>
      <c r="Y8" s="2"/>
      <c r="Z8" s="2"/>
    </row>
    <row r="9">
      <c r="A9" s="1" t="s">
        <v>1211</v>
      </c>
      <c r="B9" s="1" t="s">
        <v>1212</v>
      </c>
      <c r="C9" s="1" t="s">
        <v>1213</v>
      </c>
      <c r="D9" s="1" t="s">
        <v>1214</v>
      </c>
      <c r="E9" s="1" t="s">
        <v>1215</v>
      </c>
      <c r="F9" s="1" t="s">
        <v>1216</v>
      </c>
      <c r="G9" s="1" t="s">
        <v>1217</v>
      </c>
      <c r="H9" s="1" t="s">
        <v>1218</v>
      </c>
      <c r="I9" s="1" t="s">
        <v>1219</v>
      </c>
      <c r="J9" s="2"/>
      <c r="K9" s="2"/>
      <c r="L9" s="2"/>
      <c r="M9" s="2"/>
      <c r="N9" s="2"/>
      <c r="O9" s="2"/>
      <c r="P9" s="2"/>
      <c r="Q9" s="2"/>
      <c r="R9" s="2"/>
      <c r="S9" s="2"/>
      <c r="T9" s="2"/>
      <c r="U9" s="2"/>
      <c r="V9" s="2"/>
      <c r="W9" s="2"/>
      <c r="X9" s="2"/>
      <c r="Y9" s="2"/>
      <c r="Z9" s="2"/>
    </row>
    <row r="10">
      <c r="A10" s="1" t="s">
        <v>1220</v>
      </c>
      <c r="B10" s="1" t="s">
        <v>1205</v>
      </c>
      <c r="C10" s="1" t="s">
        <v>1205</v>
      </c>
      <c r="D10" s="1" t="s">
        <v>1205</v>
      </c>
      <c r="E10" s="1" t="s">
        <v>1205</v>
      </c>
      <c r="F10" s="1" t="s">
        <v>1205</v>
      </c>
      <c r="G10" s="1" t="s">
        <v>1217</v>
      </c>
      <c r="H10" s="1" t="s">
        <v>1218</v>
      </c>
      <c r="I10" s="1" t="s">
        <v>1219</v>
      </c>
      <c r="J10" s="2"/>
      <c r="K10" s="2"/>
      <c r="L10" s="2"/>
      <c r="M10" s="2"/>
      <c r="N10" s="2"/>
      <c r="O10" s="2"/>
      <c r="P10" s="2"/>
      <c r="Q10" s="2"/>
      <c r="R10" s="2"/>
      <c r="S10" s="2"/>
      <c r="T10" s="2"/>
      <c r="U10" s="2"/>
      <c r="V10" s="2"/>
      <c r="W10" s="2"/>
      <c r="X10" s="2"/>
      <c r="Y10" s="2"/>
      <c r="Z10" s="2"/>
    </row>
    <row r="11">
      <c r="A11" s="1" t="s">
        <v>1221</v>
      </c>
      <c r="B11" s="1" t="s">
        <v>1176</v>
      </c>
      <c r="C11" s="1" t="s">
        <v>1176</v>
      </c>
      <c r="D11" s="1" t="s">
        <v>1176</v>
      </c>
      <c r="E11" s="1" t="s">
        <v>1176</v>
      </c>
      <c r="F11" s="1" t="s">
        <v>1176</v>
      </c>
      <c r="G11" s="1" t="s">
        <v>1176</v>
      </c>
      <c r="H11" s="1" t="s">
        <v>1176</v>
      </c>
      <c r="I11" s="1" t="s">
        <v>1176</v>
      </c>
      <c r="J11" s="2"/>
      <c r="K11" s="2"/>
      <c r="L11" s="2"/>
      <c r="M11" s="2"/>
      <c r="N11" s="2"/>
      <c r="O11" s="2"/>
      <c r="P11" s="2"/>
      <c r="Q11" s="2"/>
      <c r="R11" s="2"/>
      <c r="S11" s="2"/>
      <c r="T11" s="2"/>
      <c r="U11" s="2"/>
      <c r="V11" s="2"/>
      <c r="W11" s="2"/>
      <c r="X11" s="2"/>
      <c r="Y11" s="2"/>
      <c r="Z11" s="2"/>
    </row>
    <row r="12">
      <c r="A12" s="1" t="s">
        <v>1222</v>
      </c>
      <c r="B12" s="1" t="s">
        <v>1176</v>
      </c>
      <c r="C12" s="1" t="s">
        <v>1176</v>
      </c>
      <c r="D12" s="1" t="s">
        <v>1176</v>
      </c>
      <c r="E12" s="1" t="s">
        <v>1176</v>
      </c>
      <c r="F12" s="1" t="s">
        <v>1176</v>
      </c>
      <c r="G12" s="1" t="s">
        <v>1176</v>
      </c>
      <c r="H12" s="1" t="s">
        <v>1176</v>
      </c>
      <c r="I12" s="1" t="s">
        <v>1176</v>
      </c>
      <c r="J12" s="2"/>
      <c r="K12" s="2"/>
      <c r="L12" s="2"/>
      <c r="M12" s="2"/>
      <c r="N12" s="2"/>
      <c r="O12" s="2"/>
      <c r="P12" s="2"/>
      <c r="Q12" s="2"/>
      <c r="R12" s="2"/>
      <c r="S12" s="2"/>
      <c r="T12" s="2"/>
      <c r="U12" s="2"/>
      <c r="V12" s="2"/>
      <c r="W12" s="2"/>
      <c r="X12" s="2"/>
      <c r="Y12" s="2"/>
      <c r="Z12" s="2"/>
    </row>
    <row r="13">
      <c r="A13" s="1" t="s">
        <v>1223</v>
      </c>
      <c r="B13" s="1" t="s">
        <v>1176</v>
      </c>
      <c r="C13" s="1" t="s">
        <v>1176</v>
      </c>
      <c r="D13" s="1" t="s">
        <v>1176</v>
      </c>
      <c r="E13" s="1" t="s">
        <v>1176</v>
      </c>
      <c r="F13" s="1" t="s">
        <v>1176</v>
      </c>
      <c r="G13" s="1" t="s">
        <v>1176</v>
      </c>
      <c r="H13" s="1" t="s">
        <v>1176</v>
      </c>
      <c r="I13" s="1" t="s">
        <v>1176</v>
      </c>
      <c r="J13" s="2"/>
      <c r="K13" s="2"/>
      <c r="L13" s="2"/>
      <c r="M13" s="2"/>
      <c r="N13" s="2"/>
      <c r="O13" s="2"/>
      <c r="P13" s="2"/>
      <c r="Q13" s="2"/>
      <c r="R13" s="2"/>
      <c r="S13" s="2"/>
      <c r="T13" s="2"/>
      <c r="U13" s="2"/>
      <c r="V13" s="2"/>
      <c r="W13" s="2"/>
      <c r="X13" s="2"/>
      <c r="Y13" s="2"/>
      <c r="Z13" s="2"/>
    </row>
    <row r="14">
      <c r="A14" s="1" t="s">
        <v>1224</v>
      </c>
      <c r="B14" s="1" t="s">
        <v>1176</v>
      </c>
      <c r="C14" s="1" t="s">
        <v>1176</v>
      </c>
      <c r="D14" s="1" t="s">
        <v>1176</v>
      </c>
      <c r="E14" s="1" t="s">
        <v>1176</v>
      </c>
      <c r="F14" s="1" t="s">
        <v>1176</v>
      </c>
      <c r="G14" s="1" t="s">
        <v>1176</v>
      </c>
      <c r="H14" s="1" t="s">
        <v>1176</v>
      </c>
      <c r="I14" s="1" t="s">
        <v>1176</v>
      </c>
      <c r="J14" s="2"/>
      <c r="K14" s="2"/>
      <c r="L14" s="2"/>
      <c r="M14" s="2"/>
      <c r="N14" s="2"/>
      <c r="O14" s="2"/>
      <c r="P14" s="2"/>
      <c r="Q14" s="2"/>
      <c r="R14" s="2"/>
      <c r="S14" s="2"/>
      <c r="T14" s="2"/>
      <c r="U14" s="2"/>
      <c r="V14" s="2"/>
      <c r="W14" s="2"/>
      <c r="X14" s="2"/>
      <c r="Y14" s="2"/>
      <c r="Z14" s="2"/>
    </row>
    <row r="15">
      <c r="A15" s="1" t="s">
        <v>1225</v>
      </c>
      <c r="B15" s="1" t="s">
        <v>1226</v>
      </c>
      <c r="C15" s="1" t="s">
        <v>1227</v>
      </c>
      <c r="D15" s="1" t="s">
        <v>1228</v>
      </c>
      <c r="E15" s="1" t="s">
        <v>1229</v>
      </c>
      <c r="F15" s="1" t="s">
        <v>206</v>
      </c>
      <c r="G15" s="1" t="s">
        <v>1230</v>
      </c>
      <c r="H15" s="1" t="s">
        <v>187</v>
      </c>
      <c r="I15" s="1" t="s">
        <v>1231</v>
      </c>
      <c r="J15" s="2"/>
      <c r="K15" s="2"/>
      <c r="L15" s="2"/>
      <c r="M15" s="2"/>
      <c r="N15" s="2"/>
      <c r="O15" s="2"/>
      <c r="P15" s="2"/>
      <c r="Q15" s="2"/>
      <c r="R15" s="2"/>
      <c r="S15" s="2"/>
      <c r="T15" s="2"/>
      <c r="U15" s="2"/>
      <c r="V15" s="2"/>
      <c r="W15" s="2"/>
      <c r="X15" s="2"/>
      <c r="Y15" s="2"/>
      <c r="Z15" s="2"/>
    </row>
    <row r="16">
      <c r="A16" s="1" t="s">
        <v>1232</v>
      </c>
      <c r="B16" s="1" t="s">
        <v>1233</v>
      </c>
      <c r="C16" s="1" t="s">
        <v>1234</v>
      </c>
      <c r="D16" s="1" t="s">
        <v>1235</v>
      </c>
      <c r="E16" s="1" t="s">
        <v>1236</v>
      </c>
      <c r="F16" s="1" t="s">
        <v>1237</v>
      </c>
      <c r="G16" s="1" t="s">
        <v>1238</v>
      </c>
      <c r="H16" s="1" t="s">
        <v>1239</v>
      </c>
      <c r="I16" s="1" t="s">
        <v>1240</v>
      </c>
      <c r="J16" s="2"/>
      <c r="K16" s="2"/>
      <c r="L16" s="2"/>
      <c r="M16" s="2"/>
      <c r="N16" s="2"/>
      <c r="O16" s="2"/>
      <c r="P16" s="2"/>
      <c r="Q16" s="2"/>
      <c r="R16" s="2"/>
      <c r="S16" s="2"/>
      <c r="T16" s="2"/>
      <c r="U16" s="2"/>
      <c r="V16" s="2"/>
      <c r="W16" s="2"/>
      <c r="X16" s="2"/>
      <c r="Y16" s="2"/>
      <c r="Z16" s="2"/>
    </row>
    <row r="17">
      <c r="A17" s="1" t="s">
        <v>1241</v>
      </c>
      <c r="B17" s="1" t="s">
        <v>178</v>
      </c>
      <c r="C17" s="1" t="s">
        <v>179</v>
      </c>
      <c r="D17" s="1" t="s">
        <v>180</v>
      </c>
      <c r="E17" s="1" t="s">
        <v>181</v>
      </c>
      <c r="F17" s="1" t="s">
        <v>182</v>
      </c>
      <c r="G17" s="1" t="s">
        <v>1242</v>
      </c>
      <c r="H17" s="1" t="s">
        <v>1243</v>
      </c>
      <c r="I17" s="1" t="s">
        <v>507</v>
      </c>
      <c r="J17" s="2"/>
      <c r="K17" s="2"/>
      <c r="L17" s="2"/>
      <c r="M17" s="2"/>
      <c r="N17" s="2"/>
      <c r="O17" s="2"/>
      <c r="P17" s="2"/>
      <c r="Q17" s="2"/>
      <c r="R17" s="2"/>
      <c r="S17" s="2"/>
      <c r="T17" s="2"/>
      <c r="U17" s="2"/>
      <c r="V17" s="2"/>
      <c r="W17" s="2"/>
      <c r="X17" s="2"/>
      <c r="Y17" s="2"/>
      <c r="Z17" s="2"/>
    </row>
    <row r="18">
      <c r="A18" s="1" t="s">
        <v>1244</v>
      </c>
      <c r="B18" s="1" t="s">
        <v>1245</v>
      </c>
      <c r="C18" s="1" t="s">
        <v>1246</v>
      </c>
      <c r="D18" s="1" t="s">
        <v>1247</v>
      </c>
      <c r="E18" s="1" t="s">
        <v>1248</v>
      </c>
      <c r="F18" s="1" t="s">
        <v>1249</v>
      </c>
      <c r="G18" s="1" t="s">
        <v>1250</v>
      </c>
      <c r="H18" s="1" t="s">
        <v>1251</v>
      </c>
      <c r="I18" s="1" t="s">
        <v>1252</v>
      </c>
      <c r="J18" s="2"/>
      <c r="K18" s="2"/>
      <c r="L18" s="2"/>
      <c r="M18" s="2"/>
      <c r="N18" s="2"/>
      <c r="O18" s="2"/>
      <c r="P18" s="2"/>
      <c r="Q18" s="2"/>
      <c r="R18" s="2"/>
      <c r="S18" s="2"/>
      <c r="T18" s="2"/>
      <c r="U18" s="2"/>
      <c r="V18" s="2"/>
      <c r="W18" s="2"/>
      <c r="X18" s="2"/>
      <c r="Y18" s="2"/>
      <c r="Z18" s="2"/>
    </row>
    <row r="19">
      <c r="A19" s="1" t="s">
        <v>1253</v>
      </c>
      <c r="B19" s="1" t="s">
        <v>1254</v>
      </c>
      <c r="C19" s="1" t="s">
        <v>1255</v>
      </c>
      <c r="D19" s="1" t="s">
        <v>1256</v>
      </c>
      <c r="E19" s="1" t="s">
        <v>1257</v>
      </c>
      <c r="F19" s="1" t="s">
        <v>1258</v>
      </c>
      <c r="G19" s="1" t="s">
        <v>1259</v>
      </c>
      <c r="H19" s="1" t="s">
        <v>1260</v>
      </c>
      <c r="I19" s="1" t="s">
        <v>1261</v>
      </c>
      <c r="J19" s="2"/>
      <c r="K19" s="2"/>
      <c r="L19" s="2"/>
      <c r="M19" s="2"/>
      <c r="N19" s="2"/>
      <c r="O19" s="2"/>
      <c r="P19" s="2"/>
      <c r="Q19" s="2"/>
      <c r="R19" s="2"/>
      <c r="S19" s="2"/>
      <c r="T19" s="2"/>
      <c r="U19" s="2"/>
      <c r="V19" s="2"/>
      <c r="W19" s="2"/>
      <c r="X19" s="2"/>
      <c r="Y19" s="2"/>
      <c r="Z19" s="2"/>
    </row>
    <row r="20">
      <c r="A20" s="1" t="s">
        <v>228</v>
      </c>
      <c r="B20" s="1" t="s">
        <v>1176</v>
      </c>
      <c r="C20" s="1" t="s">
        <v>1176</v>
      </c>
      <c r="D20" s="1" t="s">
        <v>1176</v>
      </c>
      <c r="E20" s="1" t="s">
        <v>1176</v>
      </c>
      <c r="F20" s="1" t="s">
        <v>1176</v>
      </c>
      <c r="G20" s="1" t="s">
        <v>1176</v>
      </c>
      <c r="H20" s="1" t="s">
        <v>1176</v>
      </c>
      <c r="I20" s="1" t="s">
        <v>1176</v>
      </c>
      <c r="J20" s="2"/>
      <c r="K20" s="2"/>
      <c r="L20" s="2"/>
      <c r="M20" s="2"/>
      <c r="N20" s="2"/>
      <c r="O20" s="2"/>
      <c r="P20" s="2"/>
      <c r="Q20" s="2"/>
      <c r="R20" s="2"/>
      <c r="S20" s="2"/>
      <c r="T20" s="2"/>
      <c r="U20" s="2"/>
      <c r="V20" s="2"/>
      <c r="W20" s="2"/>
      <c r="X20" s="2"/>
      <c r="Y20" s="2"/>
      <c r="Z20" s="2"/>
    </row>
    <row r="21" ht="15.75" customHeight="1">
      <c r="A21" s="1" t="s">
        <v>230</v>
      </c>
      <c r="B21" s="1" t="s">
        <v>1176</v>
      </c>
      <c r="C21" s="1" t="s">
        <v>1176</v>
      </c>
      <c r="D21" s="1" t="s">
        <v>1176</v>
      </c>
      <c r="E21" s="1" t="s">
        <v>1176</v>
      </c>
      <c r="F21" s="1" t="s">
        <v>1176</v>
      </c>
      <c r="G21" s="1" t="s">
        <v>1176</v>
      </c>
      <c r="H21" s="1" t="s">
        <v>1176</v>
      </c>
      <c r="I21" s="1" t="s">
        <v>1176</v>
      </c>
      <c r="J21" s="2"/>
      <c r="K21" s="2"/>
      <c r="L21" s="2"/>
      <c r="M21" s="2"/>
      <c r="N21" s="2"/>
      <c r="O21" s="2"/>
      <c r="P21" s="2"/>
      <c r="Q21" s="2"/>
      <c r="R21" s="2"/>
      <c r="S21" s="2"/>
      <c r="T21" s="2"/>
      <c r="U21" s="2"/>
      <c r="V21" s="2"/>
      <c r="W21" s="2"/>
      <c r="X21" s="2"/>
      <c r="Y21" s="2"/>
      <c r="Z21" s="2"/>
    </row>
    <row r="22" ht="15.75" customHeight="1">
      <c r="A22" s="1" t="s">
        <v>1262</v>
      </c>
      <c r="B22" s="1" t="s">
        <v>1263</v>
      </c>
      <c r="C22" s="1" t="s">
        <v>1264</v>
      </c>
      <c r="D22" s="1" t="s">
        <v>1265</v>
      </c>
      <c r="E22" s="1" t="s">
        <v>1266</v>
      </c>
      <c r="F22" s="1" t="s">
        <v>1267</v>
      </c>
      <c r="G22" s="1" t="s">
        <v>1268</v>
      </c>
      <c r="H22" s="1" t="s">
        <v>1269</v>
      </c>
      <c r="I22" s="1" t="s">
        <v>1270</v>
      </c>
      <c r="J22" s="2"/>
      <c r="K22" s="2"/>
      <c r="L22" s="2"/>
      <c r="M22" s="2"/>
      <c r="N22" s="2"/>
      <c r="O22" s="2"/>
      <c r="P22" s="2"/>
      <c r="Q22" s="2"/>
      <c r="R22" s="2"/>
      <c r="S22" s="2"/>
      <c r="T22" s="2"/>
      <c r="U22" s="2"/>
      <c r="V22" s="2"/>
      <c r="W22" s="2"/>
      <c r="X22" s="2"/>
      <c r="Y22" s="2"/>
      <c r="Z22" s="2"/>
    </row>
    <row r="23" ht="15.75" customHeight="1">
      <c r="A23" s="1" t="s">
        <v>126</v>
      </c>
      <c r="B23" s="1" t="s">
        <v>1176</v>
      </c>
      <c r="C23" s="1" t="s">
        <v>1176</v>
      </c>
      <c r="D23" s="1" t="s">
        <v>1176</v>
      </c>
      <c r="E23" s="1" t="s">
        <v>1176</v>
      </c>
      <c r="F23" s="1" t="s">
        <v>1176</v>
      </c>
      <c r="G23" s="1" t="s">
        <v>1176</v>
      </c>
      <c r="H23" s="1" t="s">
        <v>1176</v>
      </c>
      <c r="I23" s="1" t="s">
        <v>1176</v>
      </c>
      <c r="J23" s="2"/>
      <c r="K23" s="2"/>
      <c r="L23" s="2"/>
      <c r="M23" s="2"/>
      <c r="N23" s="2"/>
      <c r="O23" s="2"/>
      <c r="P23" s="2"/>
      <c r="Q23" s="2"/>
      <c r="R23" s="2"/>
      <c r="S23" s="2"/>
      <c r="T23" s="2"/>
      <c r="U23" s="2"/>
      <c r="V23" s="2"/>
      <c r="W23" s="2"/>
      <c r="X23" s="2"/>
      <c r="Y23" s="2"/>
      <c r="Z23" s="2"/>
    </row>
    <row r="24" ht="15.75" customHeight="1">
      <c r="A24" s="1" t="s">
        <v>1271</v>
      </c>
      <c r="B24" s="1" t="s">
        <v>1272</v>
      </c>
      <c r="C24" s="1" t="s">
        <v>1273</v>
      </c>
      <c r="D24" s="1" t="s">
        <v>1274</v>
      </c>
      <c r="E24" s="1" t="s">
        <v>1275</v>
      </c>
      <c r="F24" s="1" t="s">
        <v>1276</v>
      </c>
      <c r="G24" s="1" t="s">
        <v>1277</v>
      </c>
      <c r="H24" s="1" t="s">
        <v>1277</v>
      </c>
      <c r="I24" s="1" t="s">
        <v>1277</v>
      </c>
      <c r="J24" s="2"/>
      <c r="K24" s="2"/>
      <c r="L24" s="2"/>
      <c r="M24" s="2"/>
      <c r="N24" s="2"/>
      <c r="O24" s="2"/>
      <c r="P24" s="2"/>
      <c r="Q24" s="2"/>
      <c r="R24" s="2"/>
      <c r="S24" s="2"/>
      <c r="T24" s="2"/>
      <c r="U24" s="2"/>
      <c r="V24" s="2"/>
      <c r="W24" s="2"/>
      <c r="X24" s="2"/>
      <c r="Y24" s="2"/>
      <c r="Z24" s="2"/>
    </row>
    <row r="25" ht="15.75" customHeight="1">
      <c r="A25" s="1" t="s">
        <v>1278</v>
      </c>
      <c r="B25" s="1" t="s">
        <v>1279</v>
      </c>
      <c r="C25" s="1" t="s">
        <v>1280</v>
      </c>
      <c r="D25" s="1" t="s">
        <v>1281</v>
      </c>
      <c r="E25" s="1" t="s">
        <v>1282</v>
      </c>
      <c r="F25" s="1" t="s">
        <v>1283</v>
      </c>
      <c r="G25" s="1" t="s">
        <v>1284</v>
      </c>
      <c r="H25" s="1" t="s">
        <v>1284</v>
      </c>
      <c r="I25" s="1" t="s">
        <v>1176</v>
      </c>
      <c r="J25" s="2"/>
      <c r="K25" s="2"/>
      <c r="L25" s="2"/>
      <c r="M25" s="2"/>
      <c r="N25" s="2"/>
      <c r="O25" s="2"/>
      <c r="P25" s="2"/>
      <c r="Q25" s="2"/>
      <c r="R25" s="2"/>
      <c r="S25" s="2"/>
      <c r="T25" s="2"/>
      <c r="U25" s="2"/>
      <c r="V25" s="2"/>
      <c r="W25" s="2"/>
      <c r="X25" s="2"/>
      <c r="Y25" s="2"/>
      <c r="Z25" s="2"/>
    </row>
    <row r="26" ht="15.75" customHeight="1">
      <c r="A26" s="1" t="s">
        <v>1285</v>
      </c>
      <c r="B26" s="1" t="s">
        <v>1286</v>
      </c>
      <c r="C26" s="1" t="s">
        <v>1287</v>
      </c>
      <c r="D26" s="1" t="s">
        <v>1288</v>
      </c>
      <c r="E26" s="1" t="s">
        <v>1289</v>
      </c>
      <c r="F26" s="1" t="s">
        <v>1290</v>
      </c>
      <c r="G26" s="1" t="s">
        <v>1176</v>
      </c>
      <c r="H26" s="1" t="s">
        <v>1176</v>
      </c>
      <c r="I26" s="1" t="s">
        <v>1176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1291</v>
      </c>
      <c r="B2" s="1" t="s">
        <v>1292</v>
      </c>
      <c r="C2" s="2"/>
      <c r="D2" s="2"/>
      <c r="E2" s="2"/>
      <c r="F2" s="2"/>
      <c r="G2" s="2"/>
      <c r="H2" s="2"/>
      <c r="I2" s="2"/>
      <c r="J2" s="2"/>
      <c r="K2" s="2"/>
      <c r="L2" s="2"/>
      <c r="M2" s="2"/>
      <c r="N2" s="2"/>
      <c r="O2" s="2"/>
      <c r="P2" s="2"/>
      <c r="Q2" s="2"/>
      <c r="R2" s="2"/>
      <c r="S2" s="2"/>
      <c r="T2" s="2"/>
      <c r="U2" s="2"/>
      <c r="V2" s="2"/>
      <c r="W2" s="2"/>
      <c r="X2" s="2"/>
      <c r="Y2" s="2"/>
      <c r="Z2" s="2"/>
    </row>
    <row r="3">
      <c r="A3" s="3" t="s">
        <v>1293</v>
      </c>
      <c r="B3" s="1" t="s">
        <v>1294</v>
      </c>
      <c r="C3" s="2"/>
      <c r="D3" s="2"/>
      <c r="E3" s="2"/>
      <c r="F3" s="2"/>
      <c r="G3" s="2"/>
      <c r="H3" s="2"/>
      <c r="I3" s="2"/>
      <c r="J3" s="2"/>
      <c r="K3" s="2"/>
      <c r="L3" s="2"/>
      <c r="M3" s="2"/>
      <c r="N3" s="2"/>
      <c r="O3" s="2"/>
      <c r="P3" s="2"/>
      <c r="Q3" s="2"/>
      <c r="R3" s="2"/>
      <c r="S3" s="2"/>
      <c r="T3" s="2"/>
      <c r="U3" s="2"/>
      <c r="V3" s="2"/>
      <c r="W3" s="2"/>
      <c r="X3" s="2"/>
      <c r="Y3" s="2"/>
      <c r="Z3" s="2"/>
    </row>
    <row r="4">
      <c r="A4" s="3" t="s">
        <v>1295</v>
      </c>
      <c r="B4" s="1" t="s">
        <v>1296</v>
      </c>
      <c r="C4" s="2"/>
      <c r="D4" s="2"/>
      <c r="E4" s="2"/>
      <c r="F4" s="2"/>
      <c r="G4" s="2"/>
      <c r="H4" s="2"/>
      <c r="I4" s="2"/>
      <c r="J4" s="2"/>
      <c r="K4" s="2"/>
      <c r="L4" s="2"/>
      <c r="M4" s="2"/>
      <c r="N4" s="2"/>
      <c r="O4" s="2"/>
      <c r="P4" s="2"/>
      <c r="Q4" s="2"/>
      <c r="R4" s="2"/>
      <c r="S4" s="2"/>
      <c r="T4" s="2"/>
      <c r="U4" s="2"/>
      <c r="V4" s="2"/>
      <c r="W4" s="2"/>
      <c r="X4" s="2"/>
      <c r="Y4" s="2"/>
      <c r="Z4" s="2"/>
    </row>
    <row r="5">
      <c r="A5" s="3" t="s">
        <v>1297</v>
      </c>
      <c r="B5" s="1" t="s">
        <v>1298</v>
      </c>
      <c r="C5" s="2"/>
      <c r="D5" s="2"/>
      <c r="E5" s="2"/>
      <c r="F5" s="2"/>
      <c r="G5" s="2"/>
      <c r="H5" s="2"/>
      <c r="I5" s="2"/>
      <c r="J5" s="2"/>
      <c r="K5" s="2"/>
      <c r="L5" s="2"/>
      <c r="M5" s="2"/>
      <c r="N5" s="2"/>
      <c r="O5" s="2"/>
      <c r="P5" s="2"/>
      <c r="Q5" s="2"/>
      <c r="R5" s="2"/>
      <c r="S5" s="2"/>
      <c r="T5" s="2"/>
      <c r="U5" s="2"/>
      <c r="V5" s="2"/>
      <c r="W5" s="2"/>
      <c r="X5" s="2"/>
      <c r="Y5" s="2"/>
      <c r="Z5" s="2"/>
    </row>
    <row r="6">
      <c r="A6" s="3" t="s">
        <v>1299</v>
      </c>
      <c r="B6" s="1" t="s">
        <v>11</v>
      </c>
      <c r="C6" s="2"/>
      <c r="D6" s="2"/>
      <c r="E6" s="2"/>
      <c r="F6" s="2"/>
      <c r="G6" s="2"/>
      <c r="H6" s="2"/>
      <c r="I6" s="2"/>
      <c r="J6" s="2"/>
      <c r="K6" s="2"/>
      <c r="L6" s="2"/>
      <c r="M6" s="2"/>
      <c r="N6" s="2"/>
      <c r="O6" s="2"/>
      <c r="P6" s="2"/>
      <c r="Q6" s="2"/>
      <c r="R6" s="2"/>
      <c r="S6" s="2"/>
      <c r="T6" s="2"/>
      <c r="U6" s="2"/>
      <c r="V6" s="2"/>
      <c r="W6" s="2"/>
      <c r="X6" s="2"/>
      <c r="Y6" s="2"/>
      <c r="Z6" s="2"/>
    </row>
    <row r="7">
      <c r="A7" s="3" t="s">
        <v>1300</v>
      </c>
      <c r="B7" s="1" t="s">
        <v>1301</v>
      </c>
      <c r="C7" s="2"/>
      <c r="D7" s="2"/>
      <c r="E7" s="2"/>
      <c r="F7" s="2"/>
      <c r="G7" s="2"/>
      <c r="H7" s="2"/>
      <c r="I7" s="2"/>
      <c r="J7" s="2"/>
      <c r="K7" s="2"/>
      <c r="L7" s="2"/>
      <c r="M7" s="2"/>
      <c r="N7" s="2"/>
      <c r="O7" s="2"/>
      <c r="P7" s="2"/>
      <c r="Q7" s="2"/>
      <c r="R7" s="2"/>
      <c r="S7" s="2"/>
      <c r="T7" s="2"/>
      <c r="U7" s="2"/>
      <c r="V7" s="2"/>
      <c r="W7" s="2"/>
      <c r="X7" s="2"/>
      <c r="Y7" s="2"/>
      <c r="Z7" s="2"/>
    </row>
    <row r="8">
      <c r="A8" s="3" t="s">
        <v>1302</v>
      </c>
      <c r="B8" s="1" t="s">
        <v>1303</v>
      </c>
      <c r="C8" s="2"/>
      <c r="D8" s="2"/>
      <c r="E8" s="2"/>
      <c r="F8" s="2"/>
      <c r="G8" s="2"/>
      <c r="H8" s="2"/>
      <c r="I8" s="2"/>
      <c r="J8" s="2"/>
      <c r="K8" s="2"/>
      <c r="L8" s="2"/>
      <c r="M8" s="2"/>
      <c r="N8" s="2"/>
      <c r="O8" s="2"/>
      <c r="P8" s="2"/>
      <c r="Q8" s="2"/>
      <c r="R8" s="2"/>
      <c r="S8" s="2"/>
      <c r="T8" s="2"/>
      <c r="U8" s="2"/>
      <c r="V8" s="2"/>
      <c r="W8" s="2"/>
      <c r="X8" s="2"/>
      <c r="Y8" s="2"/>
      <c r="Z8" s="2"/>
    </row>
    <row r="9">
      <c r="A9" s="3" t="s">
        <v>1304</v>
      </c>
      <c r="B9" s="4" t="s">
        <v>1305</v>
      </c>
      <c r="C9" s="2"/>
      <c r="D9" s="2"/>
      <c r="E9" s="2"/>
      <c r="F9" s="2"/>
      <c r="G9" s="2"/>
      <c r="H9" s="2"/>
      <c r="I9" s="2"/>
      <c r="J9" s="2"/>
      <c r="K9" s="2"/>
      <c r="L9" s="2"/>
      <c r="M9" s="2"/>
      <c r="N9" s="2"/>
      <c r="O9" s="2"/>
      <c r="P9" s="2"/>
      <c r="Q9" s="2"/>
      <c r="R9" s="2"/>
      <c r="S9" s="2"/>
      <c r="T9" s="2"/>
      <c r="U9" s="2"/>
      <c r="V9" s="2"/>
      <c r="W9" s="2"/>
      <c r="X9" s="2"/>
      <c r="Y9" s="2"/>
      <c r="Z9" s="2"/>
    </row>
    <row r="10">
      <c r="A10" s="3" t="s">
        <v>1306</v>
      </c>
      <c r="B10" s="1" t="s">
        <v>1307</v>
      </c>
      <c r="C10" s="2"/>
      <c r="D10" s="2"/>
      <c r="E10" s="2"/>
      <c r="F10" s="2"/>
      <c r="G10" s="2"/>
      <c r="H10" s="2"/>
      <c r="I10" s="2"/>
      <c r="J10" s="2"/>
      <c r="K10" s="2"/>
      <c r="L10" s="2"/>
      <c r="M10" s="2"/>
      <c r="N10" s="2"/>
      <c r="O10" s="2"/>
      <c r="P10" s="2"/>
      <c r="Q10" s="2"/>
      <c r="R10" s="2"/>
      <c r="S10" s="2"/>
      <c r="T10" s="2"/>
      <c r="U10" s="2"/>
      <c r="V10" s="2"/>
      <c r="W10" s="2"/>
      <c r="X10" s="2"/>
      <c r="Y10" s="2"/>
      <c r="Z10" s="2"/>
    </row>
    <row r="11">
      <c r="A11" s="3" t="s">
        <v>1308</v>
      </c>
      <c r="B11" s="1" t="s">
        <v>1309</v>
      </c>
      <c r="C11" s="2"/>
      <c r="D11" s="2"/>
      <c r="E11" s="2"/>
      <c r="F11" s="2"/>
      <c r="G11" s="2"/>
      <c r="H11" s="2"/>
      <c r="I11" s="2"/>
      <c r="J11" s="2"/>
      <c r="K11" s="2"/>
      <c r="L11" s="2"/>
      <c r="M11" s="2"/>
      <c r="N11" s="2"/>
      <c r="O11" s="2"/>
      <c r="P11" s="2"/>
      <c r="Q11" s="2"/>
      <c r="R11" s="2"/>
      <c r="S11" s="2"/>
      <c r="T11" s="2"/>
      <c r="U11" s="2"/>
      <c r="V11" s="2"/>
      <c r="W11" s="2"/>
      <c r="X11" s="2"/>
      <c r="Y11" s="2"/>
      <c r="Z11" s="2"/>
    </row>
    <row r="12">
      <c r="A12" s="3" t="s">
        <v>1310</v>
      </c>
      <c r="B12" s="1" t="s">
        <v>1307</v>
      </c>
      <c r="C12" s="2"/>
      <c r="D12" s="2"/>
      <c r="E12" s="2"/>
      <c r="F12" s="2"/>
      <c r="G12" s="2"/>
      <c r="H12" s="2"/>
      <c r="I12" s="2"/>
      <c r="J12" s="2"/>
      <c r="K12" s="2"/>
      <c r="L12" s="2"/>
      <c r="M12" s="2"/>
      <c r="N12" s="2"/>
      <c r="O12" s="2"/>
      <c r="P12" s="2"/>
      <c r="Q12" s="2"/>
      <c r="R12" s="2"/>
      <c r="S12" s="2"/>
      <c r="T12" s="2"/>
      <c r="U12" s="2"/>
      <c r="V12" s="2"/>
      <c r="W12" s="2"/>
      <c r="X12" s="2"/>
      <c r="Y12" s="2"/>
      <c r="Z12" s="2"/>
    </row>
    <row r="13">
      <c r="A13" s="3" t="s">
        <v>1311</v>
      </c>
      <c r="B13" s="1" t="s">
        <v>1312</v>
      </c>
      <c r="C13" s="2"/>
      <c r="D13" s="2"/>
      <c r="E13" s="2"/>
      <c r="F13" s="2"/>
      <c r="G13" s="2"/>
      <c r="H13" s="2"/>
      <c r="I13" s="2"/>
      <c r="J13" s="2"/>
      <c r="K13" s="2"/>
      <c r="L13" s="2"/>
      <c r="M13" s="2"/>
      <c r="N13" s="2"/>
      <c r="O13" s="2"/>
      <c r="P13" s="2"/>
      <c r="Q13" s="2"/>
      <c r="R13" s="2"/>
      <c r="S13" s="2"/>
      <c r="T13" s="2"/>
      <c r="U13" s="2"/>
      <c r="V13" s="2"/>
      <c r="W13" s="2"/>
      <c r="X13" s="2"/>
      <c r="Y13" s="2"/>
      <c r="Z13" s="2"/>
    </row>
    <row r="14">
      <c r="A14" s="3" t="s">
        <v>1313</v>
      </c>
      <c r="B14" s="1" t="s">
        <v>1314</v>
      </c>
      <c r="C14" s="2"/>
      <c r="D14" s="2"/>
      <c r="E14" s="2"/>
      <c r="F14" s="2"/>
      <c r="G14" s="2"/>
      <c r="H14" s="2"/>
      <c r="I14" s="2"/>
      <c r="J14" s="2"/>
      <c r="K14" s="2"/>
      <c r="L14" s="2"/>
      <c r="M14" s="2"/>
      <c r="N14" s="2"/>
      <c r="O14" s="2"/>
      <c r="P14" s="2"/>
      <c r="Q14" s="2"/>
      <c r="R14" s="2"/>
      <c r="S14" s="2"/>
      <c r="T14" s="2"/>
      <c r="U14" s="2"/>
      <c r="V14" s="2"/>
      <c r="W14" s="2"/>
      <c r="X14" s="2"/>
      <c r="Y14" s="2"/>
      <c r="Z14" s="2"/>
    </row>
    <row r="15">
      <c r="A15" s="3" t="s">
        <v>1315</v>
      </c>
      <c r="B15" s="1" t="s">
        <v>1312</v>
      </c>
      <c r="C15" s="2"/>
      <c r="D15" s="2"/>
      <c r="E15" s="2"/>
      <c r="F15" s="2"/>
      <c r="G15" s="2"/>
      <c r="H15" s="2"/>
      <c r="I15" s="2"/>
      <c r="J15" s="2"/>
      <c r="K15" s="2"/>
      <c r="L15" s="2"/>
      <c r="M15" s="2"/>
      <c r="N15" s="2"/>
      <c r="O15" s="2"/>
      <c r="P15" s="2"/>
      <c r="Q15" s="2"/>
      <c r="R15" s="2"/>
      <c r="S15" s="2"/>
      <c r="T15" s="2"/>
      <c r="U15" s="2"/>
      <c r="V15" s="2"/>
      <c r="W15" s="2"/>
      <c r="X15" s="2"/>
      <c r="Y15" s="2"/>
      <c r="Z15" s="2"/>
    </row>
    <row r="16">
      <c r="A16" s="3" t="s">
        <v>1316</v>
      </c>
      <c r="B16" s="1" t="s">
        <v>1317</v>
      </c>
      <c r="C16" s="2"/>
      <c r="D16" s="2"/>
      <c r="E16" s="2"/>
      <c r="F16" s="2"/>
      <c r="G16" s="2"/>
      <c r="H16" s="2"/>
      <c r="I16" s="2"/>
      <c r="J16" s="2"/>
      <c r="K16" s="2"/>
      <c r="L16" s="2"/>
      <c r="M16" s="2"/>
      <c r="N16" s="2"/>
      <c r="O16" s="2"/>
      <c r="P16" s="2"/>
      <c r="Q16" s="2"/>
      <c r="R16" s="2"/>
      <c r="S16" s="2"/>
      <c r="T16" s="2"/>
      <c r="U16" s="2"/>
      <c r="V16" s="2"/>
      <c r="W16" s="2"/>
      <c r="X16" s="2"/>
      <c r="Y16" s="2"/>
      <c r="Z16" s="2"/>
    </row>
    <row r="17">
      <c r="A17" s="3" t="s">
        <v>1318</v>
      </c>
      <c r="B17" s="1">
        <v>8500.0</v>
      </c>
      <c r="C17" s="2"/>
      <c r="D17" s="2"/>
      <c r="E17" s="2"/>
      <c r="F17" s="2"/>
      <c r="G17" s="2"/>
      <c r="H17" s="2"/>
      <c r="I17" s="2"/>
      <c r="J17" s="2"/>
      <c r="K17" s="2"/>
      <c r="L17" s="2"/>
      <c r="M17" s="2"/>
      <c r="N17" s="2"/>
      <c r="O17" s="2"/>
      <c r="P17" s="2"/>
      <c r="Q17" s="2"/>
      <c r="R17" s="2"/>
      <c r="S17" s="2"/>
      <c r="T17" s="2"/>
      <c r="U17" s="2"/>
      <c r="V17" s="2"/>
      <c r="W17" s="2"/>
      <c r="X17" s="2"/>
      <c r="Y17" s="2"/>
      <c r="Z17" s="2"/>
    </row>
    <row r="18">
      <c r="A18" s="3" t="s">
        <v>1319</v>
      </c>
      <c r="B18" s="1" t="s">
        <v>1320</v>
      </c>
      <c r="C18" s="2"/>
      <c r="D18" s="2"/>
      <c r="E18" s="2"/>
      <c r="F18" s="2"/>
      <c r="G18" s="2"/>
      <c r="H18" s="2"/>
      <c r="I18" s="2"/>
      <c r="J18" s="2"/>
      <c r="K18" s="2"/>
      <c r="L18" s="2"/>
      <c r="M18" s="2"/>
      <c r="N18" s="2"/>
      <c r="O18" s="2"/>
      <c r="P18" s="2"/>
      <c r="Q18" s="2"/>
      <c r="R18" s="2"/>
      <c r="S18" s="2"/>
      <c r="T18" s="2"/>
      <c r="U18" s="2"/>
      <c r="V18" s="2"/>
      <c r="W18" s="2"/>
      <c r="X18" s="2"/>
      <c r="Y18" s="2"/>
      <c r="Z18" s="2"/>
    </row>
    <row r="19">
      <c r="A19" s="3" t="s">
        <v>1321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1322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1328</v>
      </c>
      <c r="B26" s="4" t="s">
        <v>1329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1332</v>
      </c>
      <c r="B29" s="1">
        <v>132.26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1333</v>
      </c>
      <c r="B30" s="1">
        <v>129.79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1334</v>
      </c>
      <c r="B31" s="1">
        <v>127.6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1335</v>
      </c>
      <c r="B32" s="1">
        <v>130.8163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1336</v>
      </c>
      <c r="B33" s="1">
        <v>132.26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1337</v>
      </c>
      <c r="B34" s="1">
        <v>129.79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1338</v>
      </c>
      <c r="B35" s="1">
        <v>127.6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1339</v>
      </c>
      <c r="B36" s="1">
        <v>130.8163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1340</v>
      </c>
      <c r="B37" s="1">
        <v>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1341</v>
      </c>
      <c r="B38" s="1">
        <v>0.0242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1342</v>
      </c>
      <c r="B39" s="1">
        <v>1.7368128E9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1343</v>
      </c>
      <c r="B40" s="1">
        <v>0.26639998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1344</v>
      </c>
      <c r="B41" s="1">
        <v>1.97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1345</v>
      </c>
      <c r="B42" s="1">
        <v>0.778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1346</v>
      </c>
      <c r="B43" s="1">
        <v>12.181989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1347</v>
      </c>
      <c r="B44" s="1">
        <v>10.900394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1348</v>
      </c>
      <c r="B45" s="1">
        <v>274664.0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1349</v>
      </c>
      <c r="B46" s="1">
        <v>274664.0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1350</v>
      </c>
      <c r="B47" s="1">
        <v>346760.0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1351</v>
      </c>
      <c r="B48" s="1">
        <v>215110.0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1352</v>
      </c>
      <c r="B49" s="1">
        <v>215110.0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1353</v>
      </c>
      <c r="B50" s="1">
        <v>127.12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1354</v>
      </c>
      <c r="B51" s="1">
        <v>130.47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1357</v>
      </c>
      <c r="B54" s="1">
        <v>1.089931776E10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1358</v>
      </c>
      <c r="B55" s="1">
        <v>115.64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1359</v>
      </c>
      <c r="B56" s="1">
        <v>150.19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1360</v>
      </c>
      <c r="B57" s="1">
        <v>1.3768718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1361</v>
      </c>
      <c r="B58" s="1">
        <v>138.2052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1362</v>
      </c>
      <c r="B59" s="1">
        <v>132.08064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1363</v>
      </c>
      <c r="B60" s="1">
        <v>2.93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1364</v>
      </c>
      <c r="B61" s="1">
        <v>0.022153337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1365</v>
      </c>
      <c r="B62" s="1" t="s">
        <v>1366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1367</v>
      </c>
      <c r="B63" s="1">
        <v>1.1419748352E10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1368</v>
      </c>
      <c r="B64" s="1">
        <v>0.11306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1369</v>
      </c>
      <c r="B65" s="1">
        <v>6.9881165E7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1370</v>
      </c>
      <c r="B66" s="1">
        <v>8.3931296E7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1371</v>
      </c>
      <c r="B67" s="1">
        <v>990439.0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1372</v>
      </c>
      <c r="B68" s="1">
        <v>1595848.0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1375</v>
      </c>
      <c r="B71" s="1">
        <v>0.0117999995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1376</v>
      </c>
      <c r="B72" s="1">
        <v>0.17743999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1377</v>
      </c>
      <c r="B73" s="1">
        <v>0.64426005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1378</v>
      </c>
      <c r="B74" s="1">
        <v>2.39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1379</v>
      </c>
      <c r="B75" s="1">
        <v>0.0138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1380</v>
      </c>
      <c r="B76" s="1">
        <v>8.3931296E7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1381</v>
      </c>
      <c r="B77" s="1">
        <v>56.099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1382</v>
      </c>
      <c r="B78" s="1">
        <v>2.3148363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1386</v>
      </c>
      <c r="B82" s="1">
        <v>0.023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1387</v>
      </c>
      <c r="B83" s="1">
        <v>8.95E8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1388</v>
      </c>
      <c r="B84" s="1">
        <v>10.66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1389</v>
      </c>
      <c r="B85" s="1">
        <v>11.79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1390</v>
      </c>
      <c r="B86" s="1" t="s">
        <v>1391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1392</v>
      </c>
      <c r="B87" s="1">
        <v>1.1664E9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1393</v>
      </c>
      <c r="B88" s="1">
        <v>1.443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1394</v>
      </c>
      <c r="B89" s="1">
        <v>8.509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1395</v>
      </c>
      <c r="B90" s="1">
        <v>0.11301863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1396</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1397</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1398</v>
      </c>
      <c r="B93" s="1">
        <v>1.7316288E9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1399</v>
      </c>
      <c r="B94" s="1" t="s">
        <v>1400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1401</v>
      </c>
      <c r="B95" s="1" t="s">
        <v>1402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1405</v>
      </c>
      <c r="B98" s="1" t="s">
        <v>1406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1407</v>
      </c>
      <c r="B99" s="1" t="s">
        <v>1406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1408</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1409</v>
      </c>
      <c r="B101" s="1" t="s">
        <v>1410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1411</v>
      </c>
      <c r="B102" s="1" t="s">
        <v>1412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1413</v>
      </c>
      <c r="B103" s="1" t="s">
        <v>1414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1415</v>
      </c>
      <c r="B104" s="1" t="s">
        <v>1416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1418</v>
      </c>
      <c r="B106" s="1">
        <v>129.86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1419</v>
      </c>
      <c r="B107" s="1">
        <v>164.0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1420</v>
      </c>
      <c r="B108" s="1">
        <v>135.0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1421</v>
      </c>
      <c r="B109" s="1">
        <v>149.4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1422</v>
      </c>
      <c r="B110" s="1">
        <v>150.0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1423</v>
      </c>
      <c r="B111" s="1">
        <v>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1424</v>
      </c>
      <c r="B112" s="1" t="s">
        <v>1425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1426</v>
      </c>
      <c r="B113" s="1">
        <v>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1427</v>
      </c>
      <c r="B114" s="1">
        <v>1.400999936E9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1428</v>
      </c>
      <c r="B115" s="1">
        <v>16.692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1429</v>
      </c>
      <c r="B116" s="1">
        <v>1.342E9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1430</v>
      </c>
      <c r="B117" s="1">
        <v>1.72E9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1431</v>
      </c>
      <c r="B118" s="1">
        <v>0.907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1432</v>
      </c>
      <c r="B119" s="1">
        <v>2.012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1433</v>
      </c>
      <c r="B120" s="1">
        <v>7.916000256E9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1434</v>
      </c>
      <c r="B121" s="1">
        <v>36.534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1435</v>
      </c>
      <c r="B122" s="1">
        <v>94.463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1436</v>
      </c>
      <c r="B123" s="1">
        <v>0.02491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1437</v>
      </c>
      <c r="B124" s="1">
        <v>0.20601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1438</v>
      </c>
      <c r="B125" s="1">
        <v>-3.3375E7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1439</v>
      </c>
      <c r="B126" s="1">
        <v>1.234E9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1440</v>
      </c>
      <c r="B127" s="1">
        <v>0.032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1441</v>
      </c>
      <c r="B128" s="1">
        <v>0.108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1442</v>
      </c>
      <c r="B129" s="1">
        <v>0.1972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1443</v>
      </c>
      <c r="B130" s="1">
        <v>0.16952999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1444</v>
      </c>
      <c r="B131" s="1">
        <v>0.11092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1445</v>
      </c>
      <c r="B132" s="1" t="s">
        <v>1366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1446</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3170.0</v>
      </c>
      <c r="C3" s="1">
        <v>3700.0</v>
      </c>
      <c r="D3" s="1">
        <v>3040.0</v>
      </c>
      <c r="E3" s="1">
        <v>3290.0</v>
      </c>
      <c r="F3" s="1">
        <v>4230.0</v>
      </c>
      <c r="G3" s="1">
        <v>4450.0</v>
      </c>
      <c r="H3" s="1">
        <v>-2440.0</v>
      </c>
      <c r="I3" s="1">
        <v>4360.0</v>
      </c>
      <c r="J3" s="1">
        <v>562.0</v>
      </c>
      <c r="K3" s="1">
        <v>211.0</v>
      </c>
      <c r="L3" s="1">
        <f>IF(K3*FORECAST(L2,B3:K3,B2:K2)&gt;0,FORECAST(L2,B3:K3,B2:K2),K3)*$X$1</f>
        <v>491.7333333</v>
      </c>
      <c r="M3" s="1">
        <f>IF(L3*FORECAST(M2,B3:L3,B2:L2)&gt;0,FORECAST(M2,B3:L3,B2:L2),L3)*$X$1</f>
        <v>134.3575758</v>
      </c>
      <c r="N3" s="1">
        <f>IF(M3*FORECAST(N2,B3:M3,B2:M2)&gt;0,FORECAST(N2,B3:M3,B2:M2),M3)*$X$1</f>
        <v>134.3575758</v>
      </c>
      <c r="O3" s="1">
        <f>IF(N3*FORECAST(O2,B3:N3,B2:N2)&gt;0,FORECAST(O2,B3:N3,B2:N2),N3)*$X$1</f>
        <v>134.3575758</v>
      </c>
      <c r="P3" s="1">
        <f>IF(O3*FORECAST(P2,B3:O3,B2:O2)&gt;0,FORECAST(P2,B3:O3,B2:O2),O3)*$X$1</f>
        <v>134.3575758</v>
      </c>
      <c r="Q3" s="1">
        <f>IF(P3*FORECAST(Q2,B3:P3,B2:P2)&gt;0,FORECAST(Q2,B3:P3,B2:P2),P3)*$X$1</f>
        <v>134.3575758</v>
      </c>
      <c r="R3" s="1">
        <f>IF(Q3*FORECAST(R2,B3:Q3,B2:Q2)&gt;0,FORECAST(R2,B3:Q3,B2:Q2),Q3)*$X$1</f>
        <v>134.3575758</v>
      </c>
      <c r="S3" s="5">
        <f>IF(R3*FORECAST(S2,B3:R3,B2:R2)&gt;0,FORECAST(S2,B3:R3,B2:R2),R3)*$X$1</f>
        <v>134.3575758</v>
      </c>
      <c r="T3" s="5">
        <f>IF(S3*FORECAST(T2,B3:S3,B2:S2)&gt;0,FORECAST(T2,B3:S3,B2:S2),S3)*$X$1</f>
        <v>134.3575758</v>
      </c>
      <c r="U3" s="5">
        <f>IF(T3*FORECAST(U2,B3:T3,B2:T2)&gt;0,FORECAST(U2,B3:T3,B2:T2),T3)*$X$1</f>
        <v>134.3575758</v>
      </c>
      <c r="V3" s="5">
        <f>IF(U3*FORECAST(V2,B3:U3,B2:U2)&gt;0,FORECAST(V2,B3:U3,B2:U2),U3)*$X$1</f>
        <v>134.3575758</v>
      </c>
      <c r="W3" s="5">
        <f>IF(V3*FORECAST(W2,B3:V3,B2:V2)&gt;0,FORECAST(W2,B3:V3,B2:V2),V3)*$X$1</f>
        <v>134.3575758</v>
      </c>
      <c r="X3" s="2"/>
      <c r="Y3" s="2"/>
      <c r="Z3" s="2"/>
    </row>
    <row r="4">
      <c r="A4" s="3" t="s">
        <v>125</v>
      </c>
      <c r="B4" s="1">
        <v>-282.0</v>
      </c>
      <c r="C4" s="1">
        <v>585.0</v>
      </c>
      <c r="D4" s="1">
        <v>133.0</v>
      </c>
      <c r="E4" s="1">
        <v>-135.0</v>
      </c>
      <c r="F4" s="1">
        <v>929.0</v>
      </c>
      <c r="G4" s="1">
        <v>440.0</v>
      </c>
      <c r="H4" s="1">
        <v>443.0</v>
      </c>
      <c r="I4" s="1">
        <v>-31.0</v>
      </c>
      <c r="J4" s="1">
        <v>740.0</v>
      </c>
      <c r="K4" s="1">
        <v>470.0</v>
      </c>
      <c r="L4" s="2"/>
      <c r="M4" s="2"/>
      <c r="N4" s="2"/>
      <c r="O4" s="2"/>
      <c r="P4" s="2"/>
      <c r="Q4" s="2"/>
      <c r="R4" s="2"/>
      <c r="S4" s="2"/>
      <c r="T4" s="2"/>
      <c r="U4" s="2"/>
      <c r="V4" s="2"/>
      <c r="W4" s="2"/>
      <c r="X4" s="2"/>
      <c r="Y4" s="2"/>
      <c r="Z4" s="2"/>
    </row>
    <row r="5">
      <c r="A5" s="3" t="s">
        <v>1447</v>
      </c>
      <c r="B5" s="1">
        <v>91.0</v>
      </c>
      <c r="C5" s="1">
        <v>89.0</v>
      </c>
      <c r="D5" s="1">
        <v>88.0</v>
      </c>
      <c r="E5" s="1">
        <v>89.0</v>
      </c>
      <c r="F5" s="1">
        <v>90.0</v>
      </c>
      <c r="G5" s="1">
        <v>91.0</v>
      </c>
      <c r="H5" s="1">
        <v>89.0</v>
      </c>
      <c r="I5" s="1">
        <v>85.0</v>
      </c>
      <c r="J5" s="1">
        <v>85.0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(1+0.02)/(0.0744-0.02)</f>
        <v>2519.204545</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NPV(0.0744,M3:W3)</f>
        <v>985.7881634</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NPV(0.0744,M16:W16)</f>
        <v>1144.030057</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2129.818221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470.0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1659.818221</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19.75974073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2519.204545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406.0</v>
      </c>
      <c r="C3" s="1">
        <v>370.0</v>
      </c>
      <c r="D3" s="1">
        <v>668.0</v>
      </c>
      <c r="E3" s="1">
        <v>477.0</v>
      </c>
      <c r="F3" s="1">
        <v>517.0</v>
      </c>
      <c r="G3" s="1">
        <v>869.0</v>
      </c>
      <c r="H3" s="1">
        <v>721.0</v>
      </c>
      <c r="I3" s="1">
        <v>2000.0</v>
      </c>
      <c r="J3" s="1">
        <v>898.0</v>
      </c>
      <c r="K3" s="1">
        <v>852.0</v>
      </c>
      <c r="L3" s="1">
        <f>IF(K3*FORECAST(L2,B3:K3,B2:K2)&gt;0,FORECAST(L2,B3:K3,B2:K2),K3)*$X$1</f>
        <v>1292.933333</v>
      </c>
      <c r="M3" s="1">
        <f>IF(L3*FORECAST(M2,B3:L3,B2:L2)&gt;0,FORECAST(M2,B3:L3,B2:L2),L3)*$X$1</f>
        <v>1386.593939</v>
      </c>
      <c r="N3" s="1">
        <f>IF(M3*FORECAST(N2,B3:M3,B2:M2)&gt;0,FORECAST(N2,B3:M3,B2:M2),M3)*$X$1</f>
        <v>1480.254545</v>
      </c>
      <c r="O3" s="1">
        <f>IF(N3*FORECAST(O2,B3:N3,B2:N2)&gt;0,FORECAST(O2,B3:N3,B2:N2),N3)*$X$1</f>
        <v>1573.915152</v>
      </c>
      <c r="P3" s="1">
        <f>IF(O3*FORECAST(P2,B3:O3,B2:O2)&gt;0,FORECAST(P2,B3:O3,B2:O2),O3)*$X$1</f>
        <v>1667.575758</v>
      </c>
      <c r="Q3" s="1">
        <f>IF(P3*FORECAST(Q2,B3:P3,B2:P2)&gt;0,FORECAST(Q2,B3:P3,B2:P2),P3)*$X$1</f>
        <v>1761.236364</v>
      </c>
      <c r="R3" s="1">
        <f>IF(Q3*FORECAST(R2,B3:Q3,B2:Q2)&gt;0,FORECAST(R2,B3:Q3,B2:Q2),Q3)*$X$1</f>
        <v>1854.89697</v>
      </c>
      <c r="S3" s="5">
        <f>IF(R3*FORECAST(S2,B3:R3,B2:R2)&gt;0,FORECAST(S2,B3:R3,B2:R2),R3)*$X$1</f>
        <v>1948.557576</v>
      </c>
      <c r="T3" s="5">
        <f>IF(S3*FORECAST(T2,B3:S3,B2:S2)&gt;0,FORECAST(T2,B3:S3,B2:S2),S3)*$X$1</f>
        <v>2042.218182</v>
      </c>
      <c r="U3" s="5">
        <f>IF(T3*FORECAST(U2,B3:T3,B2:T2)&gt;0,FORECAST(U2,B3:T3,B2:T2),T3)*$X$1</f>
        <v>2135.878788</v>
      </c>
      <c r="V3" s="5">
        <f>IF(U3*FORECAST(V2,B3:U3,B2:U2)&gt;0,FORECAST(V2,B3:U3,B2:U2),U3)*$X$1</f>
        <v>2229.539394</v>
      </c>
      <c r="W3" s="5">
        <f>IF(V3*FORECAST(W2,B3:V3,B2:V2)&gt;0,FORECAST(W2,B3:V3,B2:V2),V3)*$X$1</f>
        <v>2323.2</v>
      </c>
      <c r="X3" s="2"/>
      <c r="Y3" s="2"/>
      <c r="Z3" s="2"/>
    </row>
    <row r="4">
      <c r="A4" s="3" t="s">
        <v>125</v>
      </c>
      <c r="B4" s="1">
        <v>-282.0</v>
      </c>
      <c r="C4" s="1">
        <v>585.0</v>
      </c>
      <c r="D4" s="1">
        <v>133.0</v>
      </c>
      <c r="E4" s="1">
        <v>-135.0</v>
      </c>
      <c r="F4" s="1">
        <v>929.0</v>
      </c>
      <c r="G4" s="1">
        <v>440.0</v>
      </c>
      <c r="H4" s="1">
        <v>443.0</v>
      </c>
      <c r="I4" s="1">
        <v>-31.0</v>
      </c>
      <c r="J4" s="1">
        <v>740.0</v>
      </c>
      <c r="K4" s="1">
        <v>470.0</v>
      </c>
      <c r="L4" s="2"/>
      <c r="M4" s="2"/>
      <c r="N4" s="2"/>
      <c r="O4" s="2"/>
      <c r="P4" s="2"/>
      <c r="Q4" s="2"/>
      <c r="R4" s="2"/>
      <c r="S4" s="2"/>
      <c r="T4" s="2"/>
      <c r="U4" s="2"/>
      <c r="V4" s="2"/>
      <c r="W4" s="2"/>
      <c r="X4" s="2"/>
      <c r="Y4" s="2"/>
      <c r="Z4" s="2"/>
    </row>
    <row r="5">
      <c r="A5" s="3" t="s">
        <v>1447</v>
      </c>
      <c r="B5" s="1">
        <v>91.0</v>
      </c>
      <c r="C5" s="1">
        <v>89.0</v>
      </c>
      <c r="D5" s="1">
        <v>88.0</v>
      </c>
      <c r="E5" s="1">
        <v>89.0</v>
      </c>
      <c r="F5" s="1">
        <v>90.0</v>
      </c>
      <c r="G5" s="1">
        <v>91.0</v>
      </c>
      <c r="H5" s="1">
        <v>89.0</v>
      </c>
      <c r="I5" s="1">
        <v>85.0</v>
      </c>
      <c r="J5" s="1">
        <v>85.0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1448</v>
      </c>
      <c r="L7" s="1">
        <f>IF(W3*FORECAST(W2,B3:W3,B2:W2)&gt;0,FORECAST(W2,B3:W3,B2:W2),V3)*$X$1 * (1+0.02)/(0.0744-0.02)</f>
        <v>43560</v>
      </c>
      <c r="M7" s="2"/>
      <c r="N7" s="2"/>
      <c r="O7" s="2"/>
      <c r="P7" s="2"/>
      <c r="Q7" s="2"/>
      <c r="R7" s="2"/>
      <c r="S7" s="2"/>
      <c r="T7" s="2"/>
      <c r="U7" s="2"/>
      <c r="V7" s="2"/>
      <c r="W7" s="2"/>
      <c r="X7" s="2"/>
      <c r="Y7" s="2"/>
      <c r="Z7" s="2"/>
    </row>
    <row r="8">
      <c r="A8" s="2"/>
      <c r="B8" s="2"/>
      <c r="C8" s="2"/>
      <c r="D8" s="2"/>
      <c r="E8" s="2"/>
      <c r="F8" s="2"/>
      <c r="G8" s="2"/>
      <c r="H8" s="2"/>
      <c r="I8" s="2"/>
      <c r="J8" s="2"/>
      <c r="K8" s="1" t="s">
        <v>1449</v>
      </c>
      <c r="L8" s="6">
        <f t="array" ref="L8">NPV(0.0744,M3:W3)</f>
        <v>13121.41346</v>
      </c>
      <c r="M8" s="2"/>
      <c r="N8" s="2"/>
      <c r="O8" s="2"/>
      <c r="P8" s="2"/>
      <c r="Q8" s="2"/>
      <c r="R8" s="2"/>
      <c r="S8" s="2"/>
      <c r="T8" s="2"/>
      <c r="U8" s="2"/>
      <c r="V8" s="2"/>
      <c r="W8" s="2"/>
      <c r="X8" s="2"/>
      <c r="Y8" s="2"/>
      <c r="Z8" s="2"/>
    </row>
    <row r="9">
      <c r="A9" s="2"/>
      <c r="B9" s="2"/>
      <c r="C9" s="2"/>
      <c r="D9" s="2"/>
      <c r="E9" s="2"/>
      <c r="F9" s="2"/>
      <c r="G9" s="2"/>
      <c r="H9" s="2"/>
      <c r="I9" s="2"/>
      <c r="J9" s="2"/>
      <c r="K9" s="1" t="s">
        <v>1450</v>
      </c>
      <c r="L9" s="6">
        <f t="array" ref="L9">NPV(0.0744,M16:W16)</f>
        <v>19781.62091</v>
      </c>
      <c r="M9" s="2"/>
      <c r="N9" s="2"/>
      <c r="O9" s="2"/>
      <c r="P9" s="2"/>
      <c r="Q9" s="2"/>
      <c r="R9" s="2"/>
      <c r="S9" s="2"/>
      <c r="T9" s="2"/>
      <c r="U9" s="2"/>
      <c r="V9" s="2"/>
      <c r="W9" s="2"/>
      <c r="X9" s="2"/>
      <c r="Y9" s="2"/>
      <c r="Z9" s="2"/>
    </row>
    <row r="10">
      <c r="A10" s="2"/>
      <c r="B10" s="2"/>
      <c r="C10" s="2"/>
      <c r="D10" s="2"/>
      <c r="E10" s="2"/>
      <c r="F10" s="2"/>
      <c r="G10" s="2"/>
      <c r="H10" s="2"/>
      <c r="I10" s="2"/>
      <c r="J10" s="2"/>
      <c r="K10" s="1" t="s">
        <v>1451</v>
      </c>
      <c r="L10" s="6">
        <f>L8 + L9</f>
        <v>32903.03436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470.0</v>
      </c>
      <c r="M11" s="2"/>
      <c r="N11" s="2"/>
      <c r="O11" s="2"/>
      <c r="P11" s="2"/>
      <c r="Q11" s="2"/>
      <c r="R11" s="2"/>
      <c r="S11" s="2"/>
      <c r="T11" s="2"/>
      <c r="U11" s="2"/>
      <c r="V11" s="2"/>
      <c r="W11" s="2"/>
      <c r="X11" s="2"/>
      <c r="Y11" s="2"/>
      <c r="Z11" s="2"/>
    </row>
    <row r="12">
      <c r="A12" s="2"/>
      <c r="B12" s="2"/>
      <c r="C12" s="2"/>
      <c r="D12" s="2"/>
      <c r="E12" s="2"/>
      <c r="F12" s="2"/>
      <c r="G12" s="2"/>
      <c r="H12" s="2"/>
      <c r="I12" s="2"/>
      <c r="J12" s="2"/>
      <c r="K12" s="1" t="s">
        <v>1452</v>
      </c>
      <c r="L12" s="6">
        <f>L10 - L11</f>
        <v>32433.03436</v>
      </c>
      <c r="M12" s="2"/>
      <c r="N12" s="2"/>
      <c r="O12" s="2"/>
      <c r="P12" s="2"/>
      <c r="Q12" s="2"/>
      <c r="R12" s="2"/>
      <c r="S12" s="2"/>
      <c r="T12" s="2"/>
      <c r="U12" s="2"/>
      <c r="V12" s="2"/>
      <c r="W12" s="2"/>
      <c r="X12" s="2"/>
      <c r="Y12" s="2"/>
      <c r="Z12" s="2"/>
    </row>
    <row r="13">
      <c r="A13" s="2"/>
      <c r="B13" s="2"/>
      <c r="C13" s="2"/>
      <c r="D13" s="2"/>
      <c r="E13" s="2"/>
      <c r="F13" s="2"/>
      <c r="G13" s="2"/>
      <c r="H13" s="2"/>
      <c r="I13" s="2"/>
      <c r="J13" s="2"/>
      <c r="K13" s="1" t="s">
        <v>1453</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386.107552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43560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