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<sst xmlns="http://schemas.openxmlformats.org/spreadsheetml/2006/main" count="1975" uniqueCount="1698">
  <si>
    <t>ticker</t>
  </si>
  <si>
    <t>ABEV</t>
  </si>
  <si>
    <t>nombre</t>
  </si>
  <si>
    <t>AMBEV S A</t>
  </si>
  <si>
    <t>empresa</t>
  </si>
  <si>
    <t>Brewers</t>
  </si>
  <si>
    <t>Open</t>
  </si>
  <si>
    <t>Target Price</t>
  </si>
  <si>
    <t>Upside</t>
  </si>
  <si>
    <t>93.36%</t>
  </si>
  <si>
    <t>Country</t>
  </si>
  <si>
    <t>Brazil</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</si>
  <si>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</si>
  <si>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</si>
  <si>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</si>
  <si>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</si>
  <si>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</si>
  <si>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</si>
  <si>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</si>
  <si>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</si>
  <si>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</si>
  <si>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</si>
  <si>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</si>
  <si>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</si>
  <si>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</si>
  <si>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</si>
  <si>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</si>
  <si>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</si>
  <si>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</si>
  <si>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</si>
  <si>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</si>
  <si>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</si>
  <si>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</si>
  <si>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</si>
  <si>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</si>
  <si>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</si>
  <si>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</si>
  <si>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</si>
  <si>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</si>
  <si>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</si>
  <si>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</si>
  <si>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</si>
  <si>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</si>
  <si>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</si>
  <si>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</si>
  <si>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</si>
  <si>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</si>
  <si>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</si>
  <si>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</si>
  <si>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</si>
  <si>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</si>
  <si>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</si>
  <si>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</si>
  <si>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</si>
  <si>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</si>
  <si>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</si>
  <si>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</si>
  <si>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</si>
  <si>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</si>
  <si>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</si>
  <si>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</si>
  <si>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</si>
  <si>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</si>
  <si>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</si>
  <si>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</si>
  <si>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</si>
  <si>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</si>
  <si>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</si>
  <si>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</si>
  <si>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</si>
  <si>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</si>
  <si>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</si>
  <si>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</si>
  <si>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</si>
  <si>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</si>
  <si>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</si>
  <si>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</si>
  <si>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</si>
  <si>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</si>
  <si>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</si>
  <si>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</si>
  <si>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</si>
  <si>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</si>
  <si>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</si>
  <si>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</si>
  <si>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</si>
  <si>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</si>
  <si>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</si>
  <si>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</si>
  <si>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</si>
  <si>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</si>
  <si>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</si>
  <si>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</si>
  <si>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</si>
  <si>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</si>
  <si>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</si>
  <si>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</si>
  <si>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</si>
  <si>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</si>
  <si>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</si>
  <si>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</si>
  <si>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</si>
  <si>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</si>
  <si>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</si>
  <si>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</si>
  <si>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</si>
  <si>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</si>
  <si>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2.69</t>
  </si>
  <si>
    <t>3.08</t>
  </si>
  <si>
    <t>2.85</t>
  </si>
  <si>
    <t>2.93</t>
  </si>
  <si>
    <t>3.58</t>
  </si>
  <si>
    <t>3.9</t>
  </si>
  <si>
    <t>4.69</t>
  </si>
  <si>
    <t>5.25</t>
  </si>
  <si>
    <t>5.21</t>
  </si>
  <si>
    <t>5.01</t>
  </si>
  <si>
    <t>Tangible Book Value</t>
  </si>
  <si>
    <t>Tangible Book Value Per Share</t>
  </si>
  <si>
    <t>0.7</t>
  </si>
  <si>
    <t>0.78</t>
  </si>
  <si>
    <t>0.58</t>
  </si>
  <si>
    <t>0.63</t>
  </si>
  <si>
    <t>1.03</t>
  </si>
  <si>
    <t>1.27</t>
  </si>
  <si>
    <t>1.67</t>
  </si>
  <si>
    <t>2.04</t>
  </si>
  <si>
    <t>1.96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</si>
  <si>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</si>
  <si>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</si>
  <si>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</si>
  <si>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</si>
  <si>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</si>
  <si>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</si>
  <si>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</si>
  <si>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</si>
  <si>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</si>
  <si>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</si>
  <si>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</si>
  <si>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</si>
  <si>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</si>
  <si>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</si>
  <si>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</si>
  <si>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</si>
  <si>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</si>
  <si>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</si>
  <si>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</si>
  <si>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</si>
  <si>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</si>
  <si>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</si>
  <si>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</si>
  <si>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</si>
  <si>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</si>
  <si>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</si>
  <si>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</si>
  <si>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</si>
  <si>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</si>
  <si>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</si>
  <si>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</si>
  <si>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</si>
  <si>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</si>
  <si>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</si>
  <si>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</si>
  <si>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</si>
  <si>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</si>
  <si>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</si>
  <si>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</si>
  <si>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</si>
  <si>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</si>
  <si>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</si>
  <si>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</si>
  <si>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</si>
  <si>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</si>
  <si>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</si>
  <si>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0.77</t>
  </si>
  <si>
    <t>0.79</t>
  </si>
  <si>
    <t>0.8</t>
  </si>
  <si>
    <t>0.47</t>
  </si>
  <si>
    <t>0.75</t>
  </si>
  <si>
    <t>0.72</t>
  </si>
  <si>
    <t>0.81</t>
  </si>
  <si>
    <t>0.92</t>
  </si>
  <si>
    <t>Basic EPS - Continuing Operations</t>
  </si>
  <si>
    <t>Basic Weighted Average Shares Outstanding</t>
  </si>
  <si>
    <t>Net EPS - Diluted</t>
  </si>
  <si>
    <t>0.76</t>
  </si>
  <si>
    <t>0.46</t>
  </si>
  <si>
    <t>0.74</t>
  </si>
  <si>
    <t>0.91</t>
  </si>
  <si>
    <t>Diluted EPS - Continuing Operations</t>
  </si>
  <si>
    <t>Diluted Weighted Average Shares Outstanding</t>
  </si>
  <si>
    <t>Normalized Basic EPS</t>
  </si>
  <si>
    <t>0.56</t>
  </si>
  <si>
    <t>0.64</t>
  </si>
  <si>
    <t>0.48</t>
  </si>
  <si>
    <t>0.52</t>
  </si>
  <si>
    <t>0.51</t>
  </si>
  <si>
    <t>0.5</t>
  </si>
  <si>
    <t>0.35</t>
  </si>
  <si>
    <t>0.49</t>
  </si>
  <si>
    <t>Normalized Diluted EPS</t>
  </si>
  <si>
    <t>0.57</t>
  </si>
  <si>
    <t>Dividend Per Share</t>
  </si>
  <si>
    <t>0.68</t>
  </si>
  <si>
    <t>0.59</t>
  </si>
  <si>
    <t>0.54</t>
  </si>
  <si>
    <t>0.6</t>
  </si>
  <si>
    <t>0.73</t>
  </si>
  <si>
    <t>Payout Ratio</t>
  </si>
  <si>
    <t>99.95</t>
  </si>
  <si>
    <t>92.49</t>
  </si>
  <si>
    <t>82.34</t>
  </si>
  <si>
    <t>120.29</t>
  </si>
  <si>
    <t>79.95</t>
  </si>
  <si>
    <t>66.82</t>
  </si>
  <si>
    <t>60.2</t>
  </si>
  <si>
    <t>87.72</t>
  </si>
  <si>
    <t>84.68</t>
  </si>
  <si>
    <t>82.21</t>
  </si>
  <si>
    <t>American Depositary Receipts Ratio (ADR)</t>
  </si>
  <si>
    <t>EBITDA</t>
  </si>
  <si>
    <t>EBITA</t>
  </si>
  <si>
    <t>EBIT</t>
  </si>
  <si>
    <t>EBITDAR</t>
  </si>
  <si>
    <t>Effective Tax Rate - (Ratio)</t>
  </si>
  <si>
    <t>13.96</t>
  </si>
  <si>
    <t>22.01</t>
  </si>
  <si>
    <t>2.35</t>
  </si>
  <si>
    <t>39.28</t>
  </si>
  <si>
    <t>13.59</t>
  </si>
  <si>
    <t>5.83</t>
  </si>
  <si>
    <t>13.06</t>
  </si>
  <si>
    <t>4.63</t>
  </si>
  <si>
    <t>-4.61</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</si>
  <si>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</si>
  <si>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</si>
  <si>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</si>
  <si>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</si>
  <si>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</si>
  <si>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</si>
  <si>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</si>
  <si>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</si>
  <si>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</si>
  <si>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</si>
  <si>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</si>
  <si>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</si>
  <si>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</si>
  <si>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</si>
  <si>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</si>
  <si>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</si>
  <si>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</si>
  <si>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13.99</t>
  </si>
  <si>
    <t>14.62</t>
  </si>
  <si>
    <t>11.35</t>
  </si>
  <si>
    <t>11.99</t>
  </si>
  <si>
    <t>11.74</t>
  </si>
  <si>
    <t>10.34</t>
  </si>
  <si>
    <t>7.59</t>
  </si>
  <si>
    <t>8.19</t>
  </si>
  <si>
    <t>7.97</t>
  </si>
  <si>
    <t>8.7</t>
  </si>
  <si>
    <t>Return on Total Capital</t>
  </si>
  <si>
    <t>21.15</t>
  </si>
  <si>
    <t>23.66</t>
  </si>
  <si>
    <t>18.63</t>
  </si>
  <si>
    <t>19.94</t>
  </si>
  <si>
    <t>19.23</t>
  </si>
  <si>
    <t>16.06</t>
  </si>
  <si>
    <t>11.83</t>
  </si>
  <si>
    <t>12.94</t>
  </si>
  <si>
    <t>12.65</t>
  </si>
  <si>
    <t>13.78</t>
  </si>
  <si>
    <t>Return On Equity %</t>
  </si>
  <si>
    <t>28.14</t>
  </si>
  <si>
    <t>27.41</t>
  </si>
  <si>
    <t>26.98</t>
  </si>
  <si>
    <t>16.59</t>
  </si>
  <si>
    <t>21.56</t>
  </si>
  <si>
    <t>20.31</t>
  </si>
  <si>
    <t>17.04</t>
  </si>
  <si>
    <t>16.49</t>
  </si>
  <si>
    <t>17.8</t>
  </si>
  <si>
    <t>18.3</t>
  </si>
  <si>
    <t>Return on Common Equity</t>
  </si>
  <si>
    <t>28.32</t>
  </si>
  <si>
    <t>27.44</t>
  </si>
  <si>
    <t>26.94</t>
  </si>
  <si>
    <t>16.14</t>
  </si>
  <si>
    <t>21.54</t>
  </si>
  <si>
    <t>20.05</t>
  </si>
  <si>
    <t>16.85</t>
  </si>
  <si>
    <t>16.2</t>
  </si>
  <si>
    <t>17.57</t>
  </si>
  <si>
    <t>18.02</t>
  </si>
  <si>
    <t>Margin Analysis</t>
  </si>
  <si>
    <t>Gross Profit Margin %</t>
  </si>
  <si>
    <t>66.35</t>
  </si>
  <si>
    <t>65.62</t>
  </si>
  <si>
    <t>63.43</t>
  </si>
  <si>
    <t>62.33</t>
  </si>
  <si>
    <t>61.64</t>
  </si>
  <si>
    <t>58.79</t>
  </si>
  <si>
    <t>53.64</t>
  </si>
  <si>
    <t>51.05</t>
  </si>
  <si>
    <t>49.29</t>
  </si>
  <si>
    <t>50.72</t>
  </si>
  <si>
    <t>SG&amp;A Margin</t>
  </si>
  <si>
    <t>29.04</t>
  </si>
  <si>
    <t>29.02</t>
  </si>
  <si>
    <t>31.32</t>
  </si>
  <si>
    <t>30.52</t>
  </si>
  <si>
    <t>29.73</t>
  </si>
  <si>
    <t>29.34</t>
  </si>
  <si>
    <t>30.29</t>
  </si>
  <si>
    <t>30.14</t>
  </si>
  <si>
    <t>30.21</t>
  </si>
  <si>
    <t>29.54</t>
  </si>
  <si>
    <t>EBITDA Margin %</t>
  </si>
  <si>
    <t>47.35</t>
  </si>
  <si>
    <t>46.8</t>
  </si>
  <si>
    <t>41.86</t>
  </si>
  <si>
    <t>41.2</t>
  </si>
  <si>
    <t>38.42</t>
  </si>
  <si>
    <t>31.04</t>
  </si>
  <si>
    <t>29.32</t>
  </si>
  <si>
    <t>28.03</t>
  </si>
  <si>
    <t>29.42</t>
  </si>
  <si>
    <t>EBITA Margin %</t>
  </si>
  <si>
    <t>41.84</t>
  </si>
  <si>
    <t>40.99</t>
  </si>
  <si>
    <t>35.14</t>
  </si>
  <si>
    <t>34.53</t>
  </si>
  <si>
    <t>34.15</t>
  </si>
  <si>
    <t>31.71</t>
  </si>
  <si>
    <t>24.06</t>
  </si>
  <si>
    <t>23.88</t>
  </si>
  <si>
    <t>22.25</t>
  </si>
  <si>
    <t>23.77</t>
  </si>
  <si>
    <t>EBIT Margin %</t>
  </si>
  <si>
    <t>41.49</t>
  </si>
  <si>
    <t>40.64</t>
  </si>
  <si>
    <t>34.64</t>
  </si>
  <si>
    <t>34.17</t>
  </si>
  <si>
    <t>33.85</t>
  </si>
  <si>
    <t>31.06</t>
  </si>
  <si>
    <t>23.6</t>
  </si>
  <si>
    <t>23.73</t>
  </si>
  <si>
    <t>22.12</t>
  </si>
  <si>
    <t>23.62</t>
  </si>
  <si>
    <t>Income From Continuing Operations Margin %</t>
  </si>
  <si>
    <t>32.46</t>
  </si>
  <si>
    <t>27.57</t>
  </si>
  <si>
    <t>28.69</t>
  </si>
  <si>
    <t>16.39</t>
  </si>
  <si>
    <t>22.65</t>
  </si>
  <si>
    <t>23.17</t>
  </si>
  <si>
    <t>20.1</t>
  </si>
  <si>
    <t>18.01</t>
  </si>
  <si>
    <t>18.68</t>
  </si>
  <si>
    <t>18.76</t>
  </si>
  <si>
    <t>Net Income Margin %</t>
  </si>
  <si>
    <t>31.68</t>
  </si>
  <si>
    <t>26.59</t>
  </si>
  <si>
    <t>27.51</t>
  </si>
  <si>
    <t>15.31</t>
  </si>
  <si>
    <t>21.95</t>
  </si>
  <si>
    <t>22.4</t>
  </si>
  <si>
    <t>19.49</t>
  </si>
  <si>
    <t>17.39</t>
  </si>
  <si>
    <t>18.14</t>
  </si>
  <si>
    <t>18.19</t>
  </si>
  <si>
    <t>Net Avail. For Common Margin %</t>
  </si>
  <si>
    <t>Normalized Net Income Margin</t>
  </si>
  <si>
    <t>23.16</t>
  </si>
  <si>
    <t>21.68</t>
  </si>
  <si>
    <t>16.38</t>
  </si>
  <si>
    <t>17.08</t>
  </si>
  <si>
    <t>15.99</t>
  </si>
  <si>
    <t>14.84</t>
  </si>
  <si>
    <t>9.44</t>
  </si>
  <si>
    <t>10.92</t>
  </si>
  <si>
    <t>9.76</t>
  </si>
  <si>
    <t>11.38</t>
  </si>
  <si>
    <t>Levered Free Cash Flow Margin</t>
  </si>
  <si>
    <t>27.88</t>
  </si>
  <si>
    <t>27.96</t>
  </si>
  <si>
    <t>7.44</t>
  </si>
  <si>
    <t>27.91</t>
  </si>
  <si>
    <t>13.25</t>
  </si>
  <si>
    <t>15.49</t>
  </si>
  <si>
    <t>23.52</t>
  </si>
  <si>
    <t>16.11</t>
  </si>
  <si>
    <t>10.6</t>
  </si>
  <si>
    <t>16.84</t>
  </si>
  <si>
    <t>Unlevered Free Cash Flow Margin</t>
  </si>
  <si>
    <t>29.03</t>
  </si>
  <si>
    <t>29.35</t>
  </si>
  <si>
    <t>9.56</t>
  </si>
  <si>
    <t>29.95</t>
  </si>
  <si>
    <t>14.86</t>
  </si>
  <si>
    <t>17.34</t>
  </si>
  <si>
    <t>25.43</t>
  </si>
  <si>
    <t>12.42</t>
  </si>
  <si>
    <t>18.75</t>
  </si>
  <si>
    <t>Asset Turnover</t>
  </si>
  <si>
    <t>0.53</t>
  </si>
  <si>
    <t>0.55</t>
  </si>
  <si>
    <t>Fixed Assets Turnover</t>
  </si>
  <si>
    <t>2.56</t>
  </si>
  <si>
    <t>2.68</t>
  </si>
  <si>
    <t>2.38</t>
  </si>
  <si>
    <t>2.52</t>
  </si>
  <si>
    <t>2.58</t>
  </si>
  <si>
    <t>2.47</t>
  </si>
  <si>
    <t>2.7</t>
  </si>
  <si>
    <t>2.81</t>
  </si>
  <si>
    <t>Receivables Turnover (Average Receivables)</t>
  </si>
  <si>
    <t>12.69</t>
  </si>
  <si>
    <t>10.79</t>
  </si>
  <si>
    <t>10.29</t>
  </si>
  <si>
    <t>10.23</t>
  </si>
  <si>
    <t>11.22</t>
  </si>
  <si>
    <t>13.27</t>
  </si>
  <si>
    <t>16.02</t>
  </si>
  <si>
    <t>15.72</t>
  </si>
  <si>
    <t>14.38</t>
  </si>
  <si>
    <t>Inventory Turnover (Average Inventory)</t>
  </si>
  <si>
    <t>4.1</t>
  </si>
  <si>
    <t>4.15</t>
  </si>
  <si>
    <t>3.84</t>
  </si>
  <si>
    <t>4.16</t>
  </si>
  <si>
    <t>3.96</t>
  </si>
  <si>
    <t>3.81</t>
  </si>
  <si>
    <t>3.98</t>
  </si>
  <si>
    <t>3.83</t>
  </si>
  <si>
    <t>3.38</t>
  </si>
  <si>
    <t>3.49</t>
  </si>
  <si>
    <t>Short Term Liquidity</t>
  </si>
  <si>
    <t>Current Ratio</t>
  </si>
  <si>
    <t>0.95</t>
  </si>
  <si>
    <t>0.94</t>
  </si>
  <si>
    <t>0.83</t>
  </si>
  <si>
    <t>0.86</t>
  </si>
  <si>
    <t>1.02</t>
  </si>
  <si>
    <t>1.1</t>
  </si>
  <si>
    <t>1.06</t>
  </si>
  <si>
    <t>0.99</t>
  </si>
  <si>
    <t>0.93</t>
  </si>
  <si>
    <t>0.89</t>
  </si>
  <si>
    <t>Quick Ratio</t>
  </si>
  <si>
    <t>0.69</t>
  </si>
  <si>
    <t>0.62</t>
  </si>
  <si>
    <t>0.65</t>
  </si>
  <si>
    <t>0.82</t>
  </si>
  <si>
    <t>0.67</t>
  </si>
  <si>
    <t>Operating Cash Flow to Current Liabilities</t>
  </si>
  <si>
    <t>0.43</t>
  </si>
  <si>
    <t>Days Sales Outstanding (Average Receivables)</t>
  </si>
  <si>
    <t>28.76</t>
  </si>
  <si>
    <t>27.55</t>
  </si>
  <si>
    <t>33.92</t>
  </si>
  <si>
    <t>35.48</t>
  </si>
  <si>
    <t>35.69</t>
  </si>
  <si>
    <t>32.53</t>
  </si>
  <si>
    <t>27.58</t>
  </si>
  <si>
    <t>22.78</t>
  </si>
  <si>
    <t>23.22</t>
  </si>
  <si>
    <t>25.38</t>
  </si>
  <si>
    <t>Days Outstanding Inventory (Average Inventory)</t>
  </si>
  <si>
    <t>88.97</t>
  </si>
  <si>
    <t>88.05</t>
  </si>
  <si>
    <t>95.3</t>
  </si>
  <si>
    <t>87.66</t>
  </si>
  <si>
    <t>92.06</t>
  </si>
  <si>
    <t>95.81</t>
  </si>
  <si>
    <t>91.85</t>
  </si>
  <si>
    <t>95.22</t>
  </si>
  <si>
    <t>108.01</t>
  </si>
  <si>
    <t>104.7</t>
  </si>
  <si>
    <t>Average Days Payable Outstanding</t>
  </si>
  <si>
    <t>227.83</t>
  </si>
  <si>
    <t>220.68</t>
  </si>
  <si>
    <t>248.97</t>
  </si>
  <si>
    <t>230.21</t>
  </si>
  <si>
    <t>232.28</t>
  </si>
  <si>
    <t>238.79</t>
  </si>
  <si>
    <t>219.45</t>
  </si>
  <si>
    <t>207.56</t>
  </si>
  <si>
    <t>212.93</t>
  </si>
  <si>
    <t>Cash Conversion Cycle (Average Days)</t>
  </si>
  <si>
    <t>-110.1</t>
  </si>
  <si>
    <t>-105.07</t>
  </si>
  <si>
    <t>-119.75</t>
  </si>
  <si>
    <t>-107.06</t>
  </si>
  <si>
    <t>-104.52</t>
  </si>
  <si>
    <t>-110.46</t>
  </si>
  <si>
    <t>-100.02</t>
  </si>
  <si>
    <t>-89.56</t>
  </si>
  <si>
    <t>-81.71</t>
  </si>
  <si>
    <t>-110.92</t>
  </si>
  <si>
    <t>Long Term Solvency</t>
  </si>
  <si>
    <t>Total Debt/Equity</t>
  </si>
  <si>
    <t>6.01</t>
  </si>
  <si>
    <t>7.16</t>
  </si>
  <si>
    <t>11.57</t>
  </si>
  <si>
    <t>5.32</t>
  </si>
  <si>
    <t>4.21</t>
  </si>
  <si>
    <t>4.9</t>
  </si>
  <si>
    <t>6.38</t>
  </si>
  <si>
    <t>3.73</t>
  </si>
  <si>
    <t>4.61</t>
  </si>
  <si>
    <t>4.37</t>
  </si>
  <si>
    <t>Total Debt / Total Capital</t>
  </si>
  <si>
    <t>5.67</t>
  </si>
  <si>
    <t>6.68</t>
  </si>
  <si>
    <t>10.37</t>
  </si>
  <si>
    <t>5.06</t>
  </si>
  <si>
    <t>4.04</t>
  </si>
  <si>
    <t>4.67</t>
  </si>
  <si>
    <t>5.99</t>
  </si>
  <si>
    <t>3.59</t>
  </si>
  <si>
    <t>4.41</t>
  </si>
  <si>
    <t>4.19</t>
  </si>
  <si>
    <t>LT Debt/Equity</t>
  </si>
  <si>
    <t>3.75</t>
  </si>
  <si>
    <t>4.6</t>
  </si>
  <si>
    <t>3.78</t>
  </si>
  <si>
    <t>2.57</t>
  </si>
  <si>
    <t>1.5</t>
  </si>
  <si>
    <t>3.85</t>
  </si>
  <si>
    <t>2.73</t>
  </si>
  <si>
    <t>3.35</t>
  </si>
  <si>
    <t>2.75</t>
  </si>
  <si>
    <t>Long-Term Debt / Total Capital</t>
  </si>
  <si>
    <t>3.53</t>
  </si>
  <si>
    <t>4.3</t>
  </si>
  <si>
    <t>3.39</t>
  </si>
  <si>
    <t>2.44</t>
  </si>
  <si>
    <t>1.44</t>
  </si>
  <si>
    <t>3.67</t>
  </si>
  <si>
    <t>2.59</t>
  </si>
  <si>
    <t>3.2</t>
  </si>
  <si>
    <t>2.63</t>
  </si>
  <si>
    <t>Total Liabilities / Total Assets</t>
  </si>
  <si>
    <t>39.5</t>
  </si>
  <si>
    <t>44.18</t>
  </si>
  <si>
    <t>44.36</t>
  </si>
  <si>
    <t>44.75</t>
  </si>
  <si>
    <t>38.86</t>
  </si>
  <si>
    <t>38.52</t>
  </si>
  <si>
    <t>39.97</t>
  </si>
  <si>
    <t>39.38</t>
  </si>
  <si>
    <t>39.6</t>
  </si>
  <si>
    <t>39.58</t>
  </si>
  <si>
    <t>EBIT / Interest Expense</t>
  </si>
  <si>
    <t>22.54</t>
  </si>
  <si>
    <t>18.32</t>
  </si>
  <si>
    <t>10.43</t>
  </si>
  <si>
    <t>13.19</t>
  </si>
  <si>
    <t>10.5</t>
  </si>
  <si>
    <t>7.71</t>
  </si>
  <si>
    <t>12.08</t>
  </si>
  <si>
    <t>7.57</t>
  </si>
  <si>
    <t>7.74</t>
  </si>
  <si>
    <t>EBITDA / Interest Expense</t>
  </si>
  <si>
    <t>25.72</t>
  </si>
  <si>
    <t>21.1</t>
  </si>
  <si>
    <t>12.37</t>
  </si>
  <si>
    <t>12.58</t>
  </si>
  <si>
    <t>13.29</t>
  </si>
  <si>
    <t>10.47</t>
  </si>
  <si>
    <t>15.64</t>
  </si>
  <si>
    <t>9.96</t>
  </si>
  <si>
    <t>10.15</t>
  </si>
  <si>
    <t>(EBITDA - Capex) / Interest Expense</t>
  </si>
  <si>
    <t>19.31</t>
  </si>
  <si>
    <t>9.69</t>
  </si>
  <si>
    <t>10.53</t>
  </si>
  <si>
    <t>10.03</t>
  </si>
  <si>
    <t>7.84</t>
  </si>
  <si>
    <t>10.27</t>
  </si>
  <si>
    <t>7.15</t>
  </si>
  <si>
    <t>7.68</t>
  </si>
  <si>
    <t>Total Debt / EBITDA</t>
  </si>
  <si>
    <t>0.15</t>
  </si>
  <si>
    <t>0.16</t>
  </si>
  <si>
    <t>0.28</t>
  </si>
  <si>
    <t>0.13</t>
  </si>
  <si>
    <t>0.12</t>
  </si>
  <si>
    <t>0.26</t>
  </si>
  <si>
    <t>0.14</t>
  </si>
  <si>
    <t>0.17</t>
  </si>
  <si>
    <t>Net Debt / EBITDA</t>
  </si>
  <si>
    <t>-0.43</t>
  </si>
  <si>
    <t>-0.47</t>
  </si>
  <si>
    <t>-0.14</t>
  </si>
  <si>
    <t>-0.4</t>
  </si>
  <si>
    <t>-0.44</t>
  </si>
  <si>
    <t>-0.75</t>
  </si>
  <si>
    <t>-0.69</t>
  </si>
  <si>
    <t>-0.5</t>
  </si>
  <si>
    <t>-0.52</t>
  </si>
  <si>
    <t>Total Debt / (EBITDA - Capex)</t>
  </si>
  <si>
    <t>0.19</t>
  </si>
  <si>
    <t>0.22</t>
  </si>
  <si>
    <t>0.36</t>
  </si>
  <si>
    <t>0.2</t>
  </si>
  <si>
    <t>0.34</t>
  </si>
  <si>
    <t>0.21</t>
  </si>
  <si>
    <t>0.23</t>
  </si>
  <si>
    <t>Net Debt / (EBITDA - Capex)</t>
  </si>
  <si>
    <t>-0.58</t>
  </si>
  <si>
    <t>-0.62</t>
  </si>
  <si>
    <t>-0.18</t>
  </si>
  <si>
    <t>-0.53</t>
  </si>
  <si>
    <t>-0.57</t>
  </si>
  <si>
    <t>-1.05</t>
  </si>
  <si>
    <t>Growth Over Prior Year</t>
  </si>
  <si>
    <t>Total Revenues, 1 Yr. Growth %</t>
  </si>
  <si>
    <t>8.55</t>
  </si>
  <si>
    <t>22.69</t>
  </si>
  <si>
    <t>-2.39</t>
  </si>
  <si>
    <t>5.04</t>
  </si>
  <si>
    <t>4.87</t>
  </si>
  <si>
    <t>4.71</t>
  </si>
  <si>
    <t>12.26</t>
  </si>
  <si>
    <t>24.8</t>
  </si>
  <si>
    <t>9.41</t>
  </si>
  <si>
    <t>0.04</t>
  </si>
  <si>
    <t>Gross Profit, 1 Yr. Growth %</t>
  </si>
  <si>
    <t>7.48</t>
  </si>
  <si>
    <t>21.35</t>
  </si>
  <si>
    <t>-5.66</t>
  </si>
  <si>
    <t>3.23</t>
  </si>
  <si>
    <t>3.7</t>
  </si>
  <si>
    <t>-0.19</t>
  </si>
  <si>
    <t>3.25</t>
  </si>
  <si>
    <t>18.78</t>
  </si>
  <si>
    <t>5.62</t>
  </si>
  <si>
    <t>2.95</t>
  </si>
  <si>
    <t>EBITDA, 1 Yr. Growth %</t>
  </si>
  <si>
    <t>5.57</t>
  </si>
  <si>
    <t>20.87</t>
  </si>
  <si>
    <t>-13.02</t>
  </si>
  <si>
    <t>2.86</t>
  </si>
  <si>
    <t>4.23</t>
  </si>
  <si>
    <t>-3.79</t>
  </si>
  <si>
    <t>-11.01</t>
  </si>
  <si>
    <t>3.61</t>
  </si>
  <si>
    <t>4.59</t>
  </si>
  <si>
    <t>4.97</t>
  </si>
  <si>
    <t>EBITA, 1 Yr. Growth %</t>
  </si>
  <si>
    <t>4.78</t>
  </si>
  <si>
    <t>19.76</t>
  </si>
  <si>
    <t>-16.69</t>
  </si>
  <si>
    <t>2.61</t>
  </si>
  <si>
    <t>2.98</t>
  </si>
  <si>
    <t>-4.5</t>
  </si>
  <si>
    <t>-15.81</t>
  </si>
  <si>
    <t>5.15</t>
  </si>
  <si>
    <t>1.95</t>
  </si>
  <si>
    <t>6.85</t>
  </si>
  <si>
    <t>EBIT, 1 Yr. Growth %</t>
  </si>
  <si>
    <t>20.15</t>
  </si>
  <si>
    <t>-16.81</t>
  </si>
  <si>
    <t>3.62</t>
  </si>
  <si>
    <t>3.88</t>
  </si>
  <si>
    <t>-4.82</t>
  </si>
  <si>
    <t>-15.65</t>
  </si>
  <si>
    <t>6.21</t>
  </si>
  <si>
    <t>1.98</t>
  </si>
  <si>
    <t>6.82</t>
  </si>
  <si>
    <t>Earnings From Cont. Operations, 1 Yr. Growth %</t>
  </si>
  <si>
    <t>8.44</t>
  </si>
  <si>
    <t>4.18</t>
  </si>
  <si>
    <t>1.59</t>
  </si>
  <si>
    <t>44.93</t>
  </si>
  <si>
    <t>7.41</t>
  </si>
  <si>
    <t>-3.74</t>
  </si>
  <si>
    <t>11.85</t>
  </si>
  <si>
    <t>13.48</t>
  </si>
  <si>
    <t>Net Income, 1 Yr. Growth %</t>
  </si>
  <si>
    <t>26.24</t>
  </si>
  <si>
    <t>2.97</t>
  </si>
  <si>
    <t>-41.56</t>
  </si>
  <si>
    <t>50.36</t>
  </si>
  <si>
    <t>7.14</t>
  </si>
  <si>
    <t>-3.4</t>
  </si>
  <si>
    <t>14.1</t>
  </si>
  <si>
    <t>0.3</t>
  </si>
  <si>
    <t>Normalized Net Income, 1 Yr. Growth %</t>
  </si>
  <si>
    <t>32.96</t>
  </si>
  <si>
    <t>14.33</t>
  </si>
  <si>
    <t>-26.25</t>
  </si>
  <si>
    <t>11.84</t>
  </si>
  <si>
    <t>-3.55</t>
  </si>
  <si>
    <t>-2.43</t>
  </si>
  <si>
    <t>-29.42</t>
  </si>
  <si>
    <t>-2.94</t>
  </si>
  <si>
    <t>-2.21</t>
  </si>
  <si>
    <t>Diluted EPS Before Extra, 1 Yr. Growth %</t>
  </si>
  <si>
    <t>1.33</t>
  </si>
  <si>
    <t>0</t>
  </si>
  <si>
    <t>-41.77</t>
  </si>
  <si>
    <t>50.21</t>
  </si>
  <si>
    <t>7.05</t>
  </si>
  <si>
    <t>-3.39</t>
  </si>
  <si>
    <t>11.42</t>
  </si>
  <si>
    <t>14.17</t>
  </si>
  <si>
    <t>Accounts Receivable, 1 Yr. Growth %</t>
  </si>
  <si>
    <t>1.89</t>
  </si>
  <si>
    <t>38.67</t>
  </si>
  <si>
    <t>6.25</t>
  </si>
  <si>
    <t>13.2</t>
  </si>
  <si>
    <t>-1.33</t>
  </si>
  <si>
    <t>-7.86</t>
  </si>
  <si>
    <t>-4.28</t>
  </si>
  <si>
    <t>11.63</t>
  </si>
  <si>
    <t>7.33</t>
  </si>
  <si>
    <t>Inventory, 1 Yr. Growth %</t>
  </si>
  <si>
    <t>20.3</t>
  </si>
  <si>
    <t>27.17</t>
  </si>
  <si>
    <t>-0.65</t>
  </si>
  <si>
    <t>25.07</t>
  </si>
  <si>
    <t>10.68</t>
  </si>
  <si>
    <t>27.22</t>
  </si>
  <si>
    <t>44.63</t>
  </si>
  <si>
    <t>17.48</t>
  </si>
  <si>
    <t>-25.57</t>
  </si>
  <si>
    <t>Net Property, Plant and Equip., 1 Yr. Growth %</t>
  </si>
  <si>
    <t>12.38</t>
  </si>
  <si>
    <t>21.6</t>
  </si>
  <si>
    <t>0.07</t>
  </si>
  <si>
    <t>-1.73</t>
  </si>
  <si>
    <t>6.77</t>
  </si>
  <si>
    <t>4.34</t>
  </si>
  <si>
    <t>9.71</t>
  </si>
  <si>
    <t>17.99</t>
  </si>
  <si>
    <t>2.84</t>
  </si>
  <si>
    <t>-11.4</t>
  </si>
  <si>
    <t>Total Assets, 1 Yr. Growth %</t>
  </si>
  <si>
    <t>4.43</t>
  </si>
  <si>
    <t>-7.02</t>
  </si>
  <si>
    <t>8.38</t>
  </si>
  <si>
    <t>6.3</t>
  </si>
  <si>
    <t>23.05</t>
  </si>
  <si>
    <t>10.71</t>
  </si>
  <si>
    <t>-0.46</t>
  </si>
  <si>
    <t>-3.85</t>
  </si>
  <si>
    <t>Tangible Book Value, 1 Yr. Growth %</t>
  </si>
  <si>
    <t>-14.04</t>
  </si>
  <si>
    <t>12.07</t>
  </si>
  <si>
    <t>-26.2</t>
  </si>
  <si>
    <t>9.53</t>
  </si>
  <si>
    <t>63.35</t>
  </si>
  <si>
    <t>23.75</t>
  </si>
  <si>
    <t>31.31</t>
  </si>
  <si>
    <t>20.34</t>
  </si>
  <si>
    <t>-3.78</t>
  </si>
  <si>
    <t>Common Equity, 1 Yr. Growth %</t>
  </si>
  <si>
    <t>-1.79</t>
  </si>
  <si>
    <t>14.47</t>
  </si>
  <si>
    <t>-7.26</t>
  </si>
  <si>
    <t>2.64</t>
  </si>
  <si>
    <t>22.46</t>
  </si>
  <si>
    <t>8.94</t>
  </si>
  <si>
    <t>20.46</t>
  </si>
  <si>
    <t>11.96</t>
  </si>
  <si>
    <t>-0.83</t>
  </si>
  <si>
    <t>-3.64</t>
  </si>
  <si>
    <t>Cash From Operations, 1 Yr. Growth %</t>
  </si>
  <si>
    <t>3.79</t>
  </si>
  <si>
    <t>48.35</t>
  </si>
  <si>
    <t>-47.65</t>
  </si>
  <si>
    <t>44.79</t>
  </si>
  <si>
    <t>21.45</t>
  </si>
  <si>
    <t>-9.86</t>
  </si>
  <si>
    <t>19.71</t>
  </si>
  <si>
    <t>Capital Expenditures, 1 Yr. Growth %</t>
  </si>
  <si>
    <t>17.92</t>
  </si>
  <si>
    <t>17.1</t>
  </si>
  <si>
    <t>-21.45</t>
  </si>
  <si>
    <t>-22.48</t>
  </si>
  <si>
    <t>11.46</t>
  </si>
  <si>
    <t>41.96</t>
  </si>
  <si>
    <t>-7.43</t>
  </si>
  <si>
    <t>63.6</t>
  </si>
  <si>
    <t>-14.9</t>
  </si>
  <si>
    <t>-8.1</t>
  </si>
  <si>
    <t>Levered Free Cash Flow, 1 Yr. Growth %</t>
  </si>
  <si>
    <t>52.17</t>
  </si>
  <si>
    <t>24.21</t>
  </si>
  <si>
    <t>-74.03</t>
  </si>
  <si>
    <t>293.95</t>
  </si>
  <si>
    <t>-50.16</t>
  </si>
  <si>
    <t>65.41</t>
  </si>
  <si>
    <t>-23.22</t>
  </si>
  <si>
    <t>-28.02</t>
  </si>
  <si>
    <t>58.99</t>
  </si>
  <si>
    <t>Unlevered Free Cash Flow, 1 Yr. Growth %</t>
  </si>
  <si>
    <t>51.23</t>
  </si>
  <si>
    <t>25.15</t>
  </si>
  <si>
    <t>-68.22</t>
  </si>
  <si>
    <t>229.26</t>
  </si>
  <si>
    <t>-47.99</t>
  </si>
  <si>
    <t>14.15</t>
  </si>
  <si>
    <t>60.11</t>
  </si>
  <si>
    <t>-22.99</t>
  </si>
  <si>
    <t>-21.6</t>
  </si>
  <si>
    <t>50.98</t>
  </si>
  <si>
    <t>Dividend Per Share, 1 Yr. Growth %</t>
  </si>
  <si>
    <t>76.04</t>
  </si>
  <si>
    <t>-12.72</t>
  </si>
  <si>
    <t>-1.7</t>
  </si>
  <si>
    <t>-6.9</t>
  </si>
  <si>
    <t>-11.11</t>
  </si>
  <si>
    <t>2.21</t>
  </si>
  <si>
    <t>-0.04</t>
  </si>
  <si>
    <t>23.08</t>
  </si>
  <si>
    <t>26.29</t>
  </si>
  <si>
    <t>-4.21</t>
  </si>
  <si>
    <t>Compound Annual Growth Rate Over Two Years</t>
  </si>
  <si>
    <t>Total Revenues, 2 Yr. CAGR %</t>
  </si>
  <si>
    <t>15.41</t>
  </si>
  <si>
    <t>9.43</t>
  </si>
  <si>
    <t>1.25</t>
  </si>
  <si>
    <t>4.95</t>
  </si>
  <si>
    <t>4.79</t>
  </si>
  <si>
    <t>7.81</t>
  </si>
  <si>
    <t>18.36</t>
  </si>
  <si>
    <t>4.62</t>
  </si>
  <si>
    <t>Gross Profit, 2 Yr. CAGR %</t>
  </si>
  <si>
    <t>7.73</t>
  </si>
  <si>
    <t>14.2</t>
  </si>
  <si>
    <t>-1.32</t>
  </si>
  <si>
    <t>3.46</t>
  </si>
  <si>
    <t>1.77</t>
  </si>
  <si>
    <t>10.75</t>
  </si>
  <si>
    <t>12.01</t>
  </si>
  <si>
    <t>4.28</t>
  </si>
  <si>
    <t>EBITDA, 2 Yr. CAGR %</t>
  </si>
  <si>
    <t>8.05</t>
  </si>
  <si>
    <t>13.15</t>
  </si>
  <si>
    <t>2.72</t>
  </si>
  <si>
    <t>4.11</t>
  </si>
  <si>
    <t>-7.12</t>
  </si>
  <si>
    <t>2.43</t>
  </si>
  <si>
    <t>EBITA, 2 Yr. CAGR %</t>
  </si>
  <si>
    <t>7.77</t>
  </si>
  <si>
    <t>12.23</t>
  </si>
  <si>
    <t>0.1</t>
  </si>
  <si>
    <t>-7.07</t>
  </si>
  <si>
    <t>3.47</t>
  </si>
  <si>
    <t>-10.33</t>
  </si>
  <si>
    <t>2.12</t>
  </si>
  <si>
    <t>3.54</t>
  </si>
  <si>
    <t>EBIT, 2 Yr. CAGR %</t>
  </si>
  <si>
    <t>7.94</t>
  </si>
  <si>
    <t>12.32</t>
  </si>
  <si>
    <t>-0.02</t>
  </si>
  <si>
    <t>-7.15</t>
  </si>
  <si>
    <t>-0.09</t>
  </si>
  <si>
    <t>-10.4</t>
  </si>
  <si>
    <t>2.88</t>
  </si>
  <si>
    <t>4.08</t>
  </si>
  <si>
    <t>Earnings From Cont. Operations, 2 Yr. CAGR %</t>
  </si>
  <si>
    <t>8.92</t>
  </si>
  <si>
    <t>6.29</t>
  </si>
  <si>
    <t>-21.93</t>
  </si>
  <si>
    <t>-6.75</t>
  </si>
  <si>
    <t>24.6</t>
  </si>
  <si>
    <t>1.68</t>
  </si>
  <si>
    <t>3.76</t>
  </si>
  <si>
    <t>12.66</t>
  </si>
  <si>
    <t>Net Income, 2 Yr. CAGR %</t>
  </si>
  <si>
    <t>38.09</t>
  </si>
  <si>
    <t>14.01</t>
  </si>
  <si>
    <t>1.97</t>
  </si>
  <si>
    <t>-23.18</t>
  </si>
  <si>
    <t>-6.26</t>
  </si>
  <si>
    <t>26.75</t>
  </si>
  <si>
    <t>1.73</t>
  </si>
  <si>
    <t>3.71</t>
  </si>
  <si>
    <t>12.72</t>
  </si>
  <si>
    <t>6.98</t>
  </si>
  <si>
    <t>Normalized Net Income, 2 Yr. CAGR %</t>
  </si>
  <si>
    <t>51.75</t>
  </si>
  <si>
    <t>23.58</t>
  </si>
  <si>
    <t>-8.18</t>
  </si>
  <si>
    <t>-9.39</t>
  </si>
  <si>
    <t>4.76</t>
  </si>
  <si>
    <t>-3.16</t>
  </si>
  <si>
    <t>-17.02</t>
  </si>
  <si>
    <t>-2.57</t>
  </si>
  <si>
    <t>6.78</t>
  </si>
  <si>
    <t>Diluted EPS Before Extra, 2 Yr. CAGR %</t>
  </si>
  <si>
    <t>8.97</t>
  </si>
  <si>
    <t>-23.69</t>
  </si>
  <si>
    <t>-6.18</t>
  </si>
  <si>
    <t>26.63</t>
  </si>
  <si>
    <t>1.69</t>
  </si>
  <si>
    <t>12.79</t>
  </si>
  <si>
    <t>7.04</t>
  </si>
  <si>
    <t>Accounts Receivable, 2 Yr. CAGR %</t>
  </si>
  <si>
    <t>10.78</t>
  </si>
  <si>
    <t>17.41</t>
  </si>
  <si>
    <t>21.38</t>
  </si>
  <si>
    <t>8.95</t>
  </si>
  <si>
    <t>5.69</t>
  </si>
  <si>
    <t>-4.65</t>
  </si>
  <si>
    <t>-6.09</t>
  </si>
  <si>
    <t>3.24</t>
  </si>
  <si>
    <t>11.49</t>
  </si>
  <si>
    <t>9.46</t>
  </si>
  <si>
    <t>Inventory, 2 Yr. CAGR %</t>
  </si>
  <si>
    <t>17.61</t>
  </si>
  <si>
    <t>23.69</t>
  </si>
  <si>
    <t>12.89</t>
  </si>
  <si>
    <t>-0.22</t>
  </si>
  <si>
    <t>11.47</t>
  </si>
  <si>
    <t>17.65</t>
  </si>
  <si>
    <t>18.66</t>
  </si>
  <si>
    <t>35.65</t>
  </si>
  <si>
    <t>30.35</t>
  </si>
  <si>
    <t>-6.49</t>
  </si>
  <si>
    <t>Net Property, Plant and Equip., 2 Yr. CAGR %</t>
  </si>
  <si>
    <t>16.9</t>
  </si>
  <si>
    <t>10.31</t>
  </si>
  <si>
    <t>9.52</t>
  </si>
  <si>
    <t>6.99</t>
  </si>
  <si>
    <t>13.77</t>
  </si>
  <si>
    <t>10.16</t>
  </si>
  <si>
    <t>-4.54</t>
  </si>
  <si>
    <t>Total Assets, 2 Yr. CAGR %</t>
  </si>
  <si>
    <t>8.02</t>
  </si>
  <si>
    <t>14.25</t>
  </si>
  <si>
    <t>7.8</t>
  </si>
  <si>
    <t>-1.86</t>
  </si>
  <si>
    <t>5.96</t>
  </si>
  <si>
    <t>8.23</t>
  </si>
  <si>
    <t>14.37</t>
  </si>
  <si>
    <t>16.72</t>
  </si>
  <si>
    <t>-2.17</t>
  </si>
  <si>
    <t>Tangible Book Value, 2 Yr. CAGR %</t>
  </si>
  <si>
    <t>58.31</t>
  </si>
  <si>
    <t>-1.85</t>
  </si>
  <si>
    <t>-9.06</t>
  </si>
  <si>
    <t>-10.09</t>
  </si>
  <si>
    <t>33.76</t>
  </si>
  <si>
    <t>41.77</t>
  </si>
  <si>
    <t>27.47</t>
  </si>
  <si>
    <t>25.7</t>
  </si>
  <si>
    <t>10.73</t>
  </si>
  <si>
    <t>-0.99</t>
  </si>
  <si>
    <t>Common Equity, 2 Yr. CAGR %</t>
  </si>
  <si>
    <t>6.03</t>
  </si>
  <si>
    <t>3.04</t>
  </si>
  <si>
    <t>12.11</t>
  </si>
  <si>
    <t>14.56</t>
  </si>
  <si>
    <t>16.13</t>
  </si>
  <si>
    <t>5.37</t>
  </si>
  <si>
    <t>-2.25</t>
  </si>
  <si>
    <t>Cash From Operations, 2 Yr. CAGR %</t>
  </si>
  <si>
    <t>24.09</t>
  </si>
  <si>
    <t>-11.88</t>
  </si>
  <si>
    <t>-12.94</t>
  </si>
  <si>
    <t>1.41</t>
  </si>
  <si>
    <t>1.38</t>
  </si>
  <si>
    <t>11.62</t>
  </si>
  <si>
    <t>Capital Expenditures, 2 Yr. CAGR %</t>
  </si>
  <si>
    <t>22.09</t>
  </si>
  <si>
    <t>17.51</t>
  </si>
  <si>
    <t>-4.09</t>
  </si>
  <si>
    <t>-21.97</t>
  </si>
  <si>
    <t>-7.04</t>
  </si>
  <si>
    <t>25.79</t>
  </si>
  <si>
    <t>14.64</t>
  </si>
  <si>
    <t>23.06</t>
  </si>
  <si>
    <t>-11.56</t>
  </si>
  <si>
    <t>Levered Free Cash Flow, 2 Yr. CAGR %</t>
  </si>
  <si>
    <t>-15.97</t>
  </si>
  <si>
    <t>36.84</t>
  </si>
  <si>
    <t>-43.2</t>
  </si>
  <si>
    <t>1.15</t>
  </si>
  <si>
    <t>40.07</t>
  </si>
  <si>
    <t>-21.9</t>
  </si>
  <si>
    <t>39.51</t>
  </si>
  <si>
    <t>18.94</t>
  </si>
  <si>
    <t>-25.67</t>
  </si>
  <si>
    <t>6.97</t>
  </si>
  <si>
    <t>Unlevered Free Cash Flow, 2 Yr. CAGR %</t>
  </si>
  <si>
    <t>-15.02</t>
  </si>
  <si>
    <t>36.96</t>
  </si>
  <si>
    <t>-36.93</t>
  </si>
  <si>
    <t>2.29</t>
  </si>
  <si>
    <t>30.87</t>
  </si>
  <si>
    <t>-20.28</t>
  </si>
  <si>
    <t>36.32</t>
  </si>
  <si>
    <t>16.74</t>
  </si>
  <si>
    <t>-22.31</t>
  </si>
  <si>
    <t>8.79</t>
  </si>
  <si>
    <t>Dividend Per Share, 2 Yr. CAGR %</t>
  </si>
  <si>
    <t>164.4</t>
  </si>
  <si>
    <t>23.95</t>
  </si>
  <si>
    <t>-7.37</t>
  </si>
  <si>
    <t>-4.33</t>
  </si>
  <si>
    <t>-9.03</t>
  </si>
  <si>
    <t>-4.68</t>
  </si>
  <si>
    <t>1.08</t>
  </si>
  <si>
    <t>24.68</t>
  </si>
  <si>
    <t>9.99</t>
  </si>
  <si>
    <t>Compound Annual Growth Rate Over Three Years</t>
  </si>
  <si>
    <t>Total Revenues, 3 Yr. CAGR %</t>
  </si>
  <si>
    <t>13.17</t>
  </si>
  <si>
    <t>9.14</t>
  </si>
  <si>
    <t>7.95</t>
  </si>
  <si>
    <t>15.3</t>
  </si>
  <si>
    <t>10.95</t>
  </si>
  <si>
    <t>Gross Profit, 3 Yr. CAGR %</t>
  </si>
  <si>
    <t>12.09</t>
  </si>
  <si>
    <t>5.72</t>
  </si>
  <si>
    <t>0.33</t>
  </si>
  <si>
    <t>2.25</t>
  </si>
  <si>
    <t>1.6</t>
  </si>
  <si>
    <t>6.28</t>
  </si>
  <si>
    <t>9.01</t>
  </si>
  <si>
    <t>8.91</t>
  </si>
  <si>
    <t>EBITDA, 3 Yr. CAGR %</t>
  </si>
  <si>
    <t>12.29</t>
  </si>
  <si>
    <t>-2.11</t>
  </si>
  <si>
    <t>1.91</t>
  </si>
  <si>
    <t>3.15</t>
  </si>
  <si>
    <t>4.39</t>
  </si>
  <si>
    <t>EBITA, 3 Yr. CAGR %</t>
  </si>
  <si>
    <t>11.77</t>
  </si>
  <si>
    <t>1.76</t>
  </si>
  <si>
    <t>1.13</t>
  </si>
  <si>
    <t>1.35</t>
  </si>
  <si>
    <t>-5.53</t>
  </si>
  <si>
    <t>-0.13</t>
  </si>
  <si>
    <t>2.07</t>
  </si>
  <si>
    <t>EBIT, 3 Yr. CAGR %</t>
  </si>
  <si>
    <t>11.87</t>
  </si>
  <si>
    <t>1.63</t>
  </si>
  <si>
    <t>1.18</t>
  </si>
  <si>
    <t>-3.61</t>
  </si>
  <si>
    <t>-5.57</t>
  </si>
  <si>
    <t>0.25</t>
  </si>
  <si>
    <t>4.98</t>
  </si>
  <si>
    <t>Earnings From Cont. Operations, 3 Yr. CAGR %</t>
  </si>
  <si>
    <t>583.78</t>
  </si>
  <si>
    <t>7.32</t>
  </si>
  <si>
    <t>4.7</t>
  </si>
  <si>
    <t>-14.05</t>
  </si>
  <si>
    <t>-4.05</t>
  </si>
  <si>
    <t>-2.33</t>
  </si>
  <si>
    <t>4.96</t>
  </si>
  <si>
    <t>6.9</t>
  </si>
  <si>
    <t>Net Income, 3 Yr. CAGR %</t>
  </si>
  <si>
    <t>578.27</t>
  </si>
  <si>
    <t>25.22</t>
  </si>
  <si>
    <t>9.5</t>
  </si>
  <si>
    <t>-15.3</t>
  </si>
  <si>
    <t>-3.9</t>
  </si>
  <si>
    <t>-2.08</t>
  </si>
  <si>
    <t>15.78</t>
  </si>
  <si>
    <t>4.84</t>
  </si>
  <si>
    <t>7.07</t>
  </si>
  <si>
    <t>8.42</t>
  </si>
  <si>
    <t>Normalized Net Income, 3 Yr. CAGR %</t>
  </si>
  <si>
    <t>38.3</t>
  </si>
  <si>
    <t>-2.47</t>
  </si>
  <si>
    <t>-6.95</t>
  </si>
  <si>
    <t>2.19</t>
  </si>
  <si>
    <t>-12.85</t>
  </si>
  <si>
    <t>-0.11</t>
  </si>
  <si>
    <t>3.44</t>
  </si>
  <si>
    <t>Diluted EPS Before Extra, 3 Yr. CAGR %</t>
  </si>
  <si>
    <t>69.8</t>
  </si>
  <si>
    <t>1.75</t>
  </si>
  <si>
    <t>-15.41</t>
  </si>
  <si>
    <t>-4.17</t>
  </si>
  <si>
    <t>-2.05</t>
  </si>
  <si>
    <t>15.71</t>
  </si>
  <si>
    <t>7.11</t>
  </si>
  <si>
    <t>8.48</t>
  </si>
  <si>
    <t>Accounts Receivable, 3 Yr. CAGR %</t>
  </si>
  <si>
    <t>18.42</t>
  </si>
  <si>
    <t>13.57</t>
  </si>
  <si>
    <t>18.72</t>
  </si>
  <si>
    <t>5.41</t>
  </si>
  <si>
    <t>0.96</t>
  </si>
  <si>
    <t>-4.53</t>
  </si>
  <si>
    <t>-0.6</t>
  </si>
  <si>
    <t>5.97</t>
  </si>
  <si>
    <t>10.09</t>
  </si>
  <si>
    <t>Inventory, 3 Yr. CAGR %</t>
  </si>
  <si>
    <t>20.71</t>
  </si>
  <si>
    <t>8.18</t>
  </si>
  <si>
    <t>7.58</t>
  </si>
  <si>
    <t>11.21</t>
  </si>
  <si>
    <t>20.76</t>
  </si>
  <si>
    <t>29.3</t>
  </si>
  <si>
    <t>8.14</t>
  </si>
  <si>
    <t>Net Property, Plant and Equip., 3 Yr. CAGR %</t>
  </si>
  <si>
    <t>6.14</t>
  </si>
  <si>
    <t>1.64</t>
  </si>
  <si>
    <t>5.63</t>
  </si>
  <si>
    <t>9.58</t>
  </si>
  <si>
    <t>10.54</t>
  </si>
  <si>
    <t>10.01</t>
  </si>
  <si>
    <t>2.45</t>
  </si>
  <si>
    <t>Total Assets, 3 Yr. CAGR %</t>
  </si>
  <si>
    <t>305.21</t>
  </si>
  <si>
    <t>13.4</t>
  </si>
  <si>
    <t>6.67</t>
  </si>
  <si>
    <t>6.66</t>
  </si>
  <si>
    <t>12.96</t>
  </si>
  <si>
    <t>13.14</t>
  </si>
  <si>
    <t>1.94</t>
  </si>
  <si>
    <t>Tangible Book Value, 3 Yr. CAGR %</t>
  </si>
  <si>
    <t>139.29</t>
  </si>
  <si>
    <t>41.09</t>
  </si>
  <si>
    <t>-10.75</t>
  </si>
  <si>
    <t>-3.24</t>
  </si>
  <si>
    <t>30.09</t>
  </si>
  <si>
    <t>38.19</t>
  </si>
  <si>
    <t>25.05</t>
  </si>
  <si>
    <t>17.2</t>
  </si>
  <si>
    <t>Common Equity, 3 Yr. CAGR %</t>
  </si>
  <si>
    <t>275.08</t>
  </si>
  <si>
    <t>24.23</t>
  </si>
  <si>
    <t>1.4</t>
  </si>
  <si>
    <t>2.9</t>
  </si>
  <si>
    <t>5.24</t>
  </si>
  <si>
    <t>10.98</t>
  </si>
  <si>
    <t>17.07</t>
  </si>
  <si>
    <t>13.68</t>
  </si>
  <si>
    <t>10.18</t>
  </si>
  <si>
    <t>2.28</t>
  </si>
  <si>
    <t>Cash From Operations, 3 Yr. CAGR %</t>
  </si>
  <si>
    <t>603.33</t>
  </si>
  <si>
    <t>18.24</t>
  </si>
  <si>
    <t>-6.93</t>
  </si>
  <si>
    <t>3.99</t>
  </si>
  <si>
    <t>-8.76</t>
  </si>
  <si>
    <t>14.19</t>
  </si>
  <si>
    <t>1.8</t>
  </si>
  <si>
    <t>7.67</t>
  </si>
  <si>
    <t>3.94</t>
  </si>
  <si>
    <t>Capital Expenditures, 3 Yr. CAGR %</t>
  </si>
  <si>
    <t>20.41</t>
  </si>
  <si>
    <t>2.74</t>
  </si>
  <si>
    <t>-10.66</t>
  </si>
  <si>
    <t>-12.12</t>
  </si>
  <si>
    <t>29.06</t>
  </si>
  <si>
    <t>8.82</t>
  </si>
  <si>
    <t>8.56</t>
  </si>
  <si>
    <t>Levered Free Cash Flow, 3 Yr. CAGR %</t>
  </si>
  <si>
    <t>378.35</t>
  </si>
  <si>
    <t>-4.58</t>
  </si>
  <si>
    <t>-21.36</t>
  </si>
  <si>
    <t>8.07</t>
  </si>
  <si>
    <t>-20.35</t>
  </si>
  <si>
    <t>33.91</t>
  </si>
  <si>
    <t>18.51</t>
  </si>
  <si>
    <t>-4.23</t>
  </si>
  <si>
    <t>Unlevered Free Cash Flow, 3 Yr. CAGR %</t>
  </si>
  <si>
    <t>912.88</t>
  </si>
  <si>
    <t>-15.84</t>
  </si>
  <si>
    <t>9.18</t>
  </si>
  <si>
    <t>-18.57</t>
  </si>
  <si>
    <t>1.14</t>
  </si>
  <si>
    <t>16.51</t>
  </si>
  <si>
    <t>2.22</t>
  </si>
  <si>
    <t>-3.05</t>
  </si>
  <si>
    <t>Dividend Per Share, 3 Yr. CAGR %</t>
  </si>
  <si>
    <t>51.17</t>
  </si>
  <si>
    <t>82.73</t>
  </si>
  <si>
    <t>14.74</t>
  </si>
  <si>
    <t>-6.65</t>
  </si>
  <si>
    <t>-5.43</t>
  </si>
  <si>
    <t>15.82</t>
  </si>
  <si>
    <t>Compound Annual Growth Rate Over Five Years</t>
  </si>
  <si>
    <t>Total Revenues, 5 Yr. CAGR %</t>
  </si>
  <si>
    <t>8.25</t>
  </si>
  <si>
    <t>4.56</t>
  </si>
  <si>
    <t>9.82</t>
  </si>
  <si>
    <t>10.72</t>
  </si>
  <si>
    <t>9.68</t>
  </si>
  <si>
    <t>Gross Profit, 5 Yr. CAGR %</t>
  </si>
  <si>
    <t>6.52</t>
  </si>
  <si>
    <t>5.66</t>
  </si>
  <si>
    <t>4.12</t>
  </si>
  <si>
    <t>0.42</t>
  </si>
  <si>
    <t>5.16</t>
  </si>
  <si>
    <t>5.64</t>
  </si>
  <si>
    <t>5.48</t>
  </si>
  <si>
    <t>EBITDA, 5 Yr. CAGR %</t>
  </si>
  <si>
    <t>5.02</t>
  </si>
  <si>
    <t>3.91</t>
  </si>
  <si>
    <t>2.16</t>
  </si>
  <si>
    <t>-3.86</t>
  </si>
  <si>
    <t>2.27</t>
  </si>
  <si>
    <t>2.39</t>
  </si>
  <si>
    <t>2.23</t>
  </si>
  <si>
    <t>EBITA, 5 Yr. CAGR %</t>
  </si>
  <si>
    <t>484.31</t>
  </si>
  <si>
    <t>559.67</t>
  </si>
  <si>
    <t>510.4</t>
  </si>
  <si>
    <t>0.85</t>
  </si>
  <si>
    <t>1.66</t>
  </si>
  <si>
    <t>1.26</t>
  </si>
  <si>
    <t>EBIT, 5 Yr. CAGR %</t>
  </si>
  <si>
    <t>483.35</t>
  </si>
  <si>
    <t>558.53</t>
  </si>
  <si>
    <t>508.64</t>
  </si>
  <si>
    <t>-6.21</t>
  </si>
  <si>
    <t>1.83</t>
  </si>
  <si>
    <t>1.88</t>
  </si>
  <si>
    <t>Earnings From Cont. Operations, 5 Yr. CAGR %</t>
  </si>
  <si>
    <t>245.79</t>
  </si>
  <si>
    <t>226.18</t>
  </si>
  <si>
    <t>220.54</t>
  </si>
  <si>
    <t>-5.51</t>
  </si>
  <si>
    <t>-0.28</t>
  </si>
  <si>
    <t>0.06</t>
  </si>
  <si>
    <t>13.66</t>
  </si>
  <si>
    <t>5.68</t>
  </si>
  <si>
    <t>Net Income, 5 Yr. CAGR %</t>
  </si>
  <si>
    <t>244.12</t>
  </si>
  <si>
    <t>223.84</t>
  </si>
  <si>
    <t>217.86</t>
  </si>
  <si>
    <t>2.99</t>
  </si>
  <si>
    <t>-0.48</t>
  </si>
  <si>
    <t>-1.74</t>
  </si>
  <si>
    <t>14.55</t>
  </si>
  <si>
    <t>Normalized Net Income, 5 Yr. CAGR %</t>
  </si>
  <si>
    <t>251.23</t>
  </si>
  <si>
    <t>238.82</t>
  </si>
  <si>
    <t>352.03</t>
  </si>
  <si>
    <t>16.4</t>
  </si>
  <si>
    <t>-2.41</t>
  </si>
  <si>
    <t>-11.18</t>
  </si>
  <si>
    <t>-1.34</t>
  </si>
  <si>
    <t>2.54</t>
  </si>
  <si>
    <t>Diluted EPS Before Extra, 5 Yr. CAGR %</t>
  </si>
  <si>
    <t>49.91</t>
  </si>
  <si>
    <t>40.98</t>
  </si>
  <si>
    <t>38.46</t>
  </si>
  <si>
    <t>-6.39</t>
  </si>
  <si>
    <t>-1.5</t>
  </si>
  <si>
    <t>-1.92</t>
  </si>
  <si>
    <t>14.53</t>
  </si>
  <si>
    <t>Accounts Receivable, 5 Yr. CAGR %</t>
  </si>
  <si>
    <t>14.91</t>
  </si>
  <si>
    <t>10.42</t>
  </si>
  <si>
    <t>8.75</t>
  </si>
  <si>
    <t>1.87</t>
  </si>
  <si>
    <t>1.58</t>
  </si>
  <si>
    <t>3.31</t>
  </si>
  <si>
    <t>Inventory, 5 Yr. CAGR %</t>
  </si>
  <si>
    <t>11.86</t>
  </si>
  <si>
    <t>13.76</t>
  </si>
  <si>
    <t>11.88</t>
  </si>
  <si>
    <t>20.4</t>
  </si>
  <si>
    <t>24.51</t>
  </si>
  <si>
    <t>Net Property, Plant and Equip., 5 Yr. CAGR %</t>
  </si>
  <si>
    <t>7.49</t>
  </si>
  <si>
    <t>5.29</t>
  </si>
  <si>
    <t>9.81</t>
  </si>
  <si>
    <t>4.24</t>
  </si>
  <si>
    <t>Total Assets, 5 Yr. CAGR %</t>
  </si>
  <si>
    <t>101.01</t>
  </si>
  <si>
    <t>109.73</t>
  </si>
  <si>
    <t>138.59</t>
  </si>
  <si>
    <t>7.03</t>
  </si>
  <si>
    <t>7.12</t>
  </si>
  <si>
    <t>10.58</t>
  </si>
  <si>
    <t>9.7</t>
  </si>
  <si>
    <t>6.74</t>
  </si>
  <si>
    <t>Tangible Book Value, 5 Yr. CAGR %</t>
  </si>
  <si>
    <t>151.93</t>
  </si>
  <si>
    <t>143.82</t>
  </si>
  <si>
    <t>62.5</t>
  </si>
  <si>
    <t>17.82</t>
  </si>
  <si>
    <t>4.93</t>
  </si>
  <si>
    <t>12.73</t>
  </si>
  <si>
    <t>16.36</t>
  </si>
  <si>
    <t>26.47</t>
  </si>
  <si>
    <t>13.9</t>
  </si>
  <si>
    <t>Common Equity, 5 Yr. CAGR %</t>
  </si>
  <si>
    <t>229.91</t>
  </si>
  <si>
    <t>220.65</t>
  </si>
  <si>
    <t>123.7</t>
  </si>
  <si>
    <t>5.56</t>
  </si>
  <si>
    <t>8.84</t>
  </si>
  <si>
    <t>13.02</t>
  </si>
  <si>
    <t>12.24</t>
  </si>
  <si>
    <t>7.02</t>
  </si>
  <si>
    <t>Cash From Operations, 5 Yr. CAGR %</t>
  </si>
  <si>
    <t>227.37</t>
  </si>
  <si>
    <t>196.78</t>
  </si>
  <si>
    <t>206.43</t>
  </si>
  <si>
    <t>3.18</t>
  </si>
  <si>
    <t>-4.37</t>
  </si>
  <si>
    <t>13.16</t>
  </si>
  <si>
    <t>2.92</t>
  </si>
  <si>
    <t>Capital Expenditures, 5 Yr. CAGR %</t>
  </si>
  <si>
    <t>1.23</t>
  </si>
  <si>
    <t>-1.29</t>
  </si>
  <si>
    <t>-2.26</t>
  </si>
  <si>
    <t>15.32</t>
  </si>
  <si>
    <t>Levered Free Cash Flow, 5 Yr. CAGR %</t>
  </si>
  <si>
    <t>313.91</t>
  </si>
  <si>
    <t>131.32</t>
  </si>
  <si>
    <t>103.6</t>
  </si>
  <si>
    <t>-2.32</t>
  </si>
  <si>
    <t>-0.93</t>
  </si>
  <si>
    <t>-5.11</t>
  </si>
  <si>
    <t>28.18</t>
  </si>
  <si>
    <t>13.74</t>
  </si>
  <si>
    <t>Unlevered Free Cash Flow, 5 Yr. CAGR %</t>
  </si>
  <si>
    <t>188.94</t>
  </si>
  <si>
    <t>201.79</t>
  </si>
  <si>
    <t>233.02</t>
  </si>
  <si>
    <t>0.41</t>
  </si>
  <si>
    <t>-3.72</t>
  </si>
  <si>
    <t>13.35</t>
  </si>
  <si>
    <t>Dividend Per Share, 5 Yr. CAGR %</t>
  </si>
  <si>
    <t>24.27</t>
  </si>
  <si>
    <t>41.06</t>
  </si>
  <si>
    <t>-8.53</t>
  </si>
  <si>
    <t>-3.63</t>
  </si>
  <si>
    <t>2019</t>
  </si>
  <si>
    <t>2020</t>
  </si>
  <si>
    <t>2021</t>
  </si>
  <si>
    <t>2022</t>
  </si>
  <si>
    <t>2023</t>
  </si>
  <si>
    <t>2024</t>
  </si>
  <si>
    <t>2025</t>
  </si>
  <si>
    <t>2026</t>
  </si>
  <si>
    <t>Capitalization
                                    1</t>
  </si>
  <si>
    <t>293,740</t>
  </si>
  <si>
    <t>246,228</t>
  </si>
  <si>
    <t>242,713</t>
  </si>
  <si>
    <t>228,568</t>
  </si>
  <si>
    <t>216,110</t>
  </si>
  <si>
    <t>179,302</t>
  </si>
  <si>
    <t>-</t>
  </si>
  <si>
    <t>Change</t>
  </si>
  <si>
    <t>-16.17%</t>
  </si>
  <si>
    <t>-1.43%</t>
  </si>
  <si>
    <t>-5.83%</t>
  </si>
  <si>
    <t>-5.45%</t>
  </si>
  <si>
    <t>-17.03%</t>
  </si>
  <si>
    <t>0%</t>
  </si>
  <si>
    <t>Enterprise Value (EV)
                                    1</t>
  </si>
  <si>
    <t>284,888</t>
  </si>
  <si>
    <t>232,230</t>
  </si>
  <si>
    <t>227,302</t>
  </si>
  <si>
    <t>217,032</t>
  </si>
  <si>
    <t>203,275</t>
  </si>
  <si>
    <t>162,812</t>
  </si>
  <si>
    <t>159,353</t>
  </si>
  <si>
    <t>156,385</t>
  </si>
  <si>
    <t>-18.48%</t>
  </si>
  <si>
    <t>-2.12%</t>
  </si>
  <si>
    <t>-4.52%</t>
  </si>
  <si>
    <t>-6.34%</t>
  </si>
  <si>
    <t>-19.91%</t>
  </si>
  <si>
    <t>-1.86%</t>
  </si>
  <si>
    <t>P/E ratio</t>
  </si>
  <si>
    <t>25.2x</t>
  </si>
  <si>
    <t>21.7x</t>
  </si>
  <si>
    <t>19.3x</t>
  </si>
  <si>
    <t>15x</t>
  </si>
  <si>
    <t>12.6x</t>
  </si>
  <si>
    <t>11.8x</t>
  </si>
  <si>
    <t>11.3x</t>
  </si>
  <si>
    <t>PBR</t>
  </si>
  <si>
    <t>4.79x</t>
  </si>
  <si>
    <t>3.34x</t>
  </si>
  <si>
    <t>2.94x</t>
  </si>
  <si>
    <t>2.74x</t>
  </si>
  <si>
    <t>2.06x</t>
  </si>
  <si>
    <t>2.02x</t>
  </si>
  <si>
    <t>1.94x</t>
  </si>
  <si>
    <t>PEG</t>
  </si>
  <si>
    <t>-8.03x</t>
  </si>
  <si>
    <t>1.8x</t>
  </si>
  <si>
    <t>-13.9x</t>
  </si>
  <si>
    <t>1.78x</t>
  </si>
  <si>
    <t>2.6x</t>
  </si>
  <si>
    <t>Capitalization / Revenue</t>
  </si>
  <si>
    <t>5.58x</t>
  </si>
  <si>
    <t>4.22x</t>
  </si>
  <si>
    <t>3.33x</t>
  </si>
  <si>
    <t>2.87x</t>
  </si>
  <si>
    <t>2.71x</t>
  </si>
  <si>
    <t>1.96x</t>
  </si>
  <si>
    <t>1.86x</t>
  </si>
  <si>
    <t>EV / Revenue</t>
  </si>
  <si>
    <t>5.42x</t>
  </si>
  <si>
    <t>3.98x</t>
  </si>
  <si>
    <t>3.12x</t>
  </si>
  <si>
    <t>2.72x</t>
  </si>
  <si>
    <t>2.55x</t>
  </si>
  <si>
    <t>1.87x</t>
  </si>
  <si>
    <t>1.74x</t>
  </si>
  <si>
    <t>1.62x</t>
  </si>
  <si>
    <t>EV / EBITDA</t>
  </si>
  <si>
    <t>13.5x</t>
  </si>
  <si>
    <t>10.8x</t>
  </si>
  <si>
    <t>9.94x</t>
  </si>
  <si>
    <t>9.13x</t>
  </si>
  <si>
    <t>7.99x</t>
  </si>
  <si>
    <t>5.9x</t>
  </si>
  <si>
    <t>5.49x</t>
  </si>
  <si>
    <t>5.15x</t>
  </si>
  <si>
    <t>EV / EBIT</t>
  </si>
  <si>
    <t>17.3x</t>
  </si>
  <si>
    <t>14.1x</t>
  </si>
  <si>
    <t>13x</t>
  </si>
  <si>
    <t>12.2x</t>
  </si>
  <si>
    <t>10.7x</t>
  </si>
  <si>
    <t>7.73x</t>
  </si>
  <si>
    <t>7.2x</t>
  </si>
  <si>
    <t>6.76x</t>
  </si>
  <si>
    <t>EV / FCF</t>
  </si>
  <si>
    <t>21.4x</t>
  </si>
  <si>
    <t>16.4x</t>
  </si>
  <si>
    <t>14.9x</t>
  </si>
  <si>
    <t>15.4x</t>
  </si>
  <si>
    <t>10.9x</t>
  </si>
  <si>
    <t>8.91x</t>
  </si>
  <si>
    <t>9.2x</t>
  </si>
  <si>
    <t>8.83x</t>
  </si>
  <si>
    <t>FCF Yield</t>
  </si>
  <si>
    <t>4.67%</t>
  </si>
  <si>
    <t>6.1%</t>
  </si>
  <si>
    <t>6.7%</t>
  </si>
  <si>
    <t>6.5%</t>
  </si>
  <si>
    <t>9.2%</t>
  </si>
  <si>
    <t>11.2%</t>
  </si>
  <si>
    <t>10.9%</t>
  </si>
  <si>
    <t>11.3%</t>
  </si>
  <si>
    <t>Dividend per Share
                                    2</t>
  </si>
  <si>
    <t>0.4906</t>
  </si>
  <si>
    <t>0.4904</t>
  </si>
  <si>
    <t>0.6036</t>
  </si>
  <si>
    <t>0.7302</t>
  </si>
  <si>
    <t>0.7497</t>
  </si>
  <si>
    <t>0.7937</t>
  </si>
  <si>
    <t>0.8036</t>
  </si>
  <si>
    <t>Rate of return</t>
  </si>
  <si>
    <t>2.63%</t>
  </si>
  <si>
    <t>3.13%</t>
  </si>
  <si>
    <t>3.91%</t>
  </si>
  <si>
    <t>5.32%</t>
  </si>
  <si>
    <t>6.58%</t>
  </si>
  <si>
    <t>6.96%</t>
  </si>
  <si>
    <t>7.05%</t>
  </si>
  <si>
    <t>EPS
                                    2</t>
  </si>
  <si>
    <t>0.7991</t>
  </si>
  <si>
    <t>0.9156</t>
  </si>
  <si>
    <t>0.9073</t>
  </si>
  <si>
    <t>0.9674</t>
  </si>
  <si>
    <t>1.009</t>
  </si>
  <si>
    <t>Distribution rate</t>
  </si>
  <si>
    <t>66.3%</t>
  </si>
  <si>
    <t>68.1%</t>
  </si>
  <si>
    <t>75.5%</t>
  </si>
  <si>
    <t>79.8%</t>
  </si>
  <si>
    <t>82.6%</t>
  </si>
  <si>
    <t>82%</t>
  </si>
  <si>
    <t>79.6%</t>
  </si>
  <si>
    <t>Net sales
                                    1</t>
  </si>
  <si>
    <t>52,600</t>
  </si>
  <si>
    <t>58,379</t>
  </si>
  <si>
    <t>72,854</t>
  </si>
  <si>
    <t>79,709</t>
  </si>
  <si>
    <t>79,737</t>
  </si>
  <si>
    <t>87,224</t>
  </si>
  <si>
    <t>91,454</t>
  </si>
  <si>
    <t>96,618</t>
  </si>
  <si>
    <t>EBITDA
                                    1</t>
  </si>
  <si>
    <t>21,147</t>
  </si>
  <si>
    <t>21,592</t>
  </si>
  <si>
    <t>22,870</t>
  </si>
  <si>
    <t>23,771</t>
  </si>
  <si>
    <t>25,455</t>
  </si>
  <si>
    <t>27,590</t>
  </si>
  <si>
    <t>29,049</t>
  </si>
  <si>
    <t>30,340</t>
  </si>
  <si>
    <t>EBIT
                                    1</t>
  </si>
  <si>
    <t>16,472</t>
  </si>
  <si>
    <t>16,424</t>
  </si>
  <si>
    <t>17,473</t>
  </si>
  <si>
    <t>17,831</t>
  </si>
  <si>
    <t>19,038</t>
  </si>
  <si>
    <t>21,064</t>
  </si>
  <si>
    <t>22,126</t>
  </si>
  <si>
    <t>23,149</t>
  </si>
  <si>
    <t>Net income
                                    1</t>
  </si>
  <si>
    <t>11,780</t>
  </si>
  <si>
    <t>11,379</t>
  </si>
  <si>
    <t>12,671</t>
  </si>
  <si>
    <t>14,458</t>
  </si>
  <si>
    <t>14,502</t>
  </si>
  <si>
    <t>14,403</t>
  </si>
  <si>
    <t>15,245</t>
  </si>
  <si>
    <t>16,027</t>
  </si>
  <si>
    <t>Net Debt
                                    1</t>
  </si>
  <si>
    <t>-8,852</t>
  </si>
  <si>
    <t>-13,998</t>
  </si>
  <si>
    <t>-15,411</t>
  </si>
  <si>
    <t>-11,536</t>
  </si>
  <si>
    <t>-12,835</t>
  </si>
  <si>
    <t>-16,490</t>
  </si>
  <si>
    <t>-19,948</t>
  </si>
  <si>
    <t>-22,917</t>
  </si>
  <si>
    <t>Reference price
                                    2</t>
  </si>
  <si>
    <t>18.67</t>
  </si>
  <si>
    <t>15.65</t>
  </si>
  <si>
    <t>15.42</t>
  </si>
  <si>
    <t>14.52</t>
  </si>
  <si>
    <t>13.73</t>
  </si>
  <si>
    <t>11.40</t>
  </si>
  <si>
    <t>Nbr of stocks (in thousands)</t>
  </si>
  <si>
    <t>15,733,264</t>
  </si>
  <si>
    <t>15,733,430</t>
  </si>
  <si>
    <t>15,740,153</t>
  </si>
  <si>
    <t>15,741,582</t>
  </si>
  <si>
    <t>15,739,975</t>
  </si>
  <si>
    <t>15,728,214</t>
  </si>
  <si>
    <t>Announcement Date</t>
  </si>
  <si>
    <t>2/27/20</t>
  </si>
  <si>
    <t>2/25/21</t>
  </si>
  <si>
    <t>2/24/22</t>
  </si>
  <si>
    <t>3/2/23</t>
  </si>
  <si>
    <t>2/29/24</t>
  </si>
  <si>
    <t>address1</t>
  </si>
  <si>
    <t>Rua Dr. Renato Paes de Barros, 1017</t>
  </si>
  <si>
    <t>address2</t>
  </si>
  <si>
    <t>3rd Floor</t>
  </si>
  <si>
    <t>city</t>
  </si>
  <si>
    <t>São Paulo</t>
  </si>
  <si>
    <t>state</t>
  </si>
  <si>
    <t>SP</t>
  </si>
  <si>
    <t>zip</t>
  </si>
  <si>
    <t>04530-001</t>
  </si>
  <si>
    <t>country</t>
  </si>
  <si>
    <t>phone</t>
  </si>
  <si>
    <t>55 11 2122 1414</t>
  </si>
  <si>
    <t>website</t>
  </si>
  <si>
    <t>https://www.ambev.com.br</t>
  </si>
  <si>
    <t>industry</t>
  </si>
  <si>
    <t>Beverages - Brewers</t>
  </si>
  <si>
    <t>industryKey</t>
  </si>
  <si>
    <t>beverages-brewers</t>
  </si>
  <si>
    <t>industryDisp</t>
  </si>
  <si>
    <t>sector</t>
  </si>
  <si>
    <t>Consumer Defensive</t>
  </si>
  <si>
    <t>sectorKey</t>
  </si>
  <si>
    <t>consumer-defensive</t>
  </si>
  <si>
    <t>sectorDisp</t>
  </si>
  <si>
    <t>longBusinessSummary</t>
  </si>
  <si>
    <t>Ambev S.A., through its subsidiaries, engages in the production, distribution, and sale of beer, draft beer, carbonated soft drinks, malt and food, other alcoholic beverages, and non-alcoholic and non-carbonated products in Brazil, Central America and Caribbean, Latin America South, and Canada. It offers beer primarily under the Skol, Brahma, Antarctica, Brahva, Budweiser, Bud Light, Beck, Leffe, Hoegaarden, Balboa ICE, Balboa, Atlas Golden Light, Atlas, Bucanero, Cristal, Mayabe, Presidente, Presidente Light, Brahma Light, Bohemia, The One, Corona, Modelo Especial, Stella Artois, Quilmes Clásica, Paceña, Taquiña, Huari, Becker, Cusqueña, Michelob Ultra, Busch, Pilsen, Ouro Fino, Bud 66, Banks, Deputy, Patricia, Labatt Blue, Alexander Keith's, and Kokanee brands. The company also provides carbonated soft drinks, bottled water, isotonic beverages, energy drinks, coconut water, powdered and natural juices, and ready-to-drink teas under the Guaraná Antarctica, Gatorade, H2OH!, Pepsi Black, Lipton Iced Tea, Fusion, Pepsi-Cola, Canada Dry, Squirt, Red Rock, Red Bull, Seven Up, Nutrl, Bud Light Seltzer, Palm Bay, and Mike's brands. It offers its products through a network of third-party distributors and a direct distribution system. The company was founded in 1885 and is headquartered in São Paulo, Brazil. Ambev S.A. is a subsidiary of Interbrew International B.V.</t>
  </si>
  <si>
    <t>fullTimeEmployees</t>
  </si>
  <si>
    <t>companyOfficers</t>
  </si>
  <si>
    <t>[{'maxAge': 1, 'name': 'Mr. Lucas Machado Lira', 'age': 47, 'title': 'Member of Board of Executive Officers, Chief Financial &amp; IR and Shared Services Officer', 'yearBorn': 1977, 'exercisedValue': 0, 'unexercisedValue': 0}]</t>
  </si>
  <si>
    <t>irWebsite</t>
  </si>
  <si>
    <t>http://www.mzweb.com.br/ambev2009/web/default_en.asp?idioma=1&amp;conta=44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</si>
  <si>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</si>
  <si>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</si>
  <si>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</si>
  <si>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</si>
  <si>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</si>
  <si>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</si>
  <si>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</si>
  <si>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</si>
  <si>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</si>
  <si>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</si>
  <si>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</si>
  <si>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</si>
  <si>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</si>
  <si>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</si>
  <si>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</si>
  <si>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</si>
  <si>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</si>
  <si>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</si>
  <si>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</si>
  <si>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</si>
  <si>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</si>
  <si>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</si>
  <si>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</si>
  <si>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</si>
  <si>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</si>
  <si>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</si>
  <si>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</si>
  <si>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</si>
  <si>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</si>
  <si>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</si>
  <si>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</si>
  <si>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</si>
  <si>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</si>
  <si>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</si>
  <si>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</si>
  <si>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</si>
  <si>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</si>
  <si>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</si>
  <si>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</si>
  <si>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</si>
  <si>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</si>
  <si>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</si>
  <si>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</si>
  <si>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</si>
  <si>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</si>
  <si>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</si>
  <si>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</si>
  <si>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</si>
  <si>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</si>
  <si>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</si>
  <si>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</si>
  <si>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</si>
  <si>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</si>
  <si>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</si>
  <si>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</si>
  <si>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</si>
  <si>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</si>
  <si>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</si>
  <si>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</si>
  <si>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</si>
  <si>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</si>
  <si>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</si>
  <si>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</si>
  <si>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</si>
  <si>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</si>
  <si>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</si>
  <si>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</si>
  <si>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</si>
  <si>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</si>
  <si>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</si>
  <si>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</si>
  <si>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</si>
  <si>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</si>
  <si>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</si>
  <si>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</si>
  <si>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Ambev S.A.</t>
  </si>
  <si>
    <t>longName</t>
  </si>
  <si>
    <t>firstTradeDateEpochUtc</t>
  </si>
  <si>
    <t>timeZoneFullName</t>
  </si>
  <si>
    <t>America/New_York</t>
  </si>
  <si>
    <t>timeZoneShortName</t>
  </si>
  <si>
    <t>EST</t>
  </si>
  <si>
    <t>uuid</t>
  </si>
  <si>
    <t>ce165950-0d52-3418-aa61-a6b5ff802566</t>
  </si>
  <si>
    <t>messageBoardId</t>
  </si>
  <si>
    <t>finmb_134386019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</si>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</sst>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bev.com.br/" TargetMode="External"/><Relationship Id="rId2" Type="http://schemas.openxmlformats.org/officeDocument/2006/relationships/hyperlink" Target="http://www.mzweb.com.br/ambev2009/web/default_en.asp?idioma=1&amp;conta=4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v>
      </c>
      <c r="C4" s="2"/>
      <c r="D4" s="2"/>
      <c r="E4" s="2"/>
      <c r="F4" s="2"/>
      <c r="G4" s="2"/>
      <c r="H4" s="2"/>
      <c r="I4" s="2"/>
      <c r="J4" s="2"/>
      <c r="K4" s="2"/>
      <c r="L4" s="2"/>
      <c r="M4" s="2"/>
      <c r="N4" s="2"/>
      <c r="O4" s="2"/>
      <c r="P4" s="2"/>
      <c r="Q4" s="2"/>
      <c r="R4" s="2"/>
      <c r="S4" s="2"/>
      <c r="T4" s="2"/>
      <c r="U4" s="2"/>
      <c r="V4" s="2"/>
      <c r="W4" s="2"/>
      <c r="X4" s="2"/>
      <c r="Y4" s="2"/>
      <c r="Z4" s="2"/>
    </row>
    <row r="5">
      <c r="A5" s="1" t="s">
        <v>7</v>
      </c>
      <c r="B5" s="1">
        <v>3.557864788586139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2.8466292736E10</v>
      </c>
      <c r="C8" s="2"/>
      <c r="D8" s="2"/>
      <c r="E8" s="2"/>
      <c r="F8" s="2"/>
      <c r="G8" s="2"/>
      <c r="H8" s="2"/>
      <c r="I8" s="2"/>
      <c r="J8" s="2"/>
      <c r="K8" s="2"/>
      <c r="L8" s="2"/>
      <c r="M8" s="2"/>
      <c r="N8" s="2"/>
      <c r="O8" s="2"/>
      <c r="P8" s="2"/>
      <c r="Q8" s="2"/>
      <c r="R8" s="2"/>
      <c r="S8" s="2"/>
      <c r="T8" s="2"/>
      <c r="U8" s="2"/>
      <c r="V8" s="2"/>
      <c r="W8" s="2"/>
      <c r="X8" s="2"/>
      <c r="Y8" s="2"/>
      <c r="Z8" s="2"/>
    </row>
    <row r="9">
      <c r="A9" s="1" t="s">
        <v>13</v>
      </c>
      <c r="B9" s="1">
        <v>6.24</v>
      </c>
      <c r="C9" s="2"/>
      <c r="D9" s="2"/>
      <c r="E9" s="2"/>
      <c r="F9" s="2"/>
      <c r="G9" s="2"/>
      <c r="H9" s="2"/>
      <c r="I9" s="2"/>
      <c r="J9" s="2"/>
      <c r="K9" s="2"/>
      <c r="L9" s="2"/>
      <c r="M9" s="2"/>
      <c r="N9" s="2"/>
      <c r="O9" s="2"/>
      <c r="P9" s="2"/>
      <c r="Q9" s="2"/>
      <c r="R9" s="2"/>
      <c r="S9" s="2"/>
      <c r="T9" s="2"/>
      <c r="U9" s="2"/>
      <c r="V9" s="2"/>
      <c r="W9" s="2"/>
      <c r="X9" s="2"/>
      <c r="Y9" s="2"/>
      <c r="Z9" s="2"/>
    </row>
    <row r="10">
      <c r="A10" s="1" t="s">
        <v>14</v>
      </c>
      <c r="B10" s="1">
        <v>9.866962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1979.48</v>
      </c>
      <c r="C2" s="1">
        <v>2036.88</v>
      </c>
      <c r="D2" s="1">
        <v>2058.2</v>
      </c>
      <c r="E2" s="1">
        <v>1202.12</v>
      </c>
      <c r="F2" s="1">
        <v>1807.28</v>
      </c>
      <c r="G2" s="1">
        <v>1931.92</v>
      </c>
      <c r="H2" s="1">
        <v>1866.32</v>
      </c>
      <c r="I2" s="1">
        <v>2077.88</v>
      </c>
      <c r="J2" s="1">
        <v>2371.44</v>
      </c>
      <c r="K2" s="1">
        <v>2378.0</v>
      </c>
      <c r="L2" s="2"/>
      <c r="M2" s="2"/>
      <c r="N2" s="2"/>
      <c r="O2" s="2"/>
      <c r="P2" s="2"/>
      <c r="Q2" s="2"/>
      <c r="R2" s="2"/>
      <c r="S2" s="2"/>
      <c r="T2" s="2"/>
      <c r="U2" s="2"/>
      <c r="V2" s="2"/>
      <c r="W2" s="2"/>
      <c r="X2" s="2"/>
      <c r="Y2" s="2"/>
      <c r="Z2" s="2"/>
    </row>
    <row r="3">
      <c r="A3" s="1" t="s">
        <v>18</v>
      </c>
      <c r="B3" s="1">
        <v>344.4</v>
      </c>
      <c r="C3" s="1">
        <v>446.08</v>
      </c>
      <c r="D3" s="1">
        <v>503.48</v>
      </c>
      <c r="E3" s="1">
        <v>524.8000000000001</v>
      </c>
      <c r="F3" s="1">
        <v>580.5600000000001</v>
      </c>
      <c r="G3" s="1">
        <v>654.36</v>
      </c>
      <c r="H3" s="1">
        <v>764.24</v>
      </c>
      <c r="I3" s="1">
        <v>818.36</v>
      </c>
      <c r="J3" s="1">
        <v>893.8000000000001</v>
      </c>
      <c r="K3" s="1">
        <v>939.72</v>
      </c>
      <c r="L3" s="2"/>
      <c r="M3" s="2"/>
      <c r="N3" s="2"/>
      <c r="O3" s="2"/>
      <c r="P3" s="2"/>
      <c r="Q3" s="2"/>
      <c r="R3" s="2"/>
      <c r="S3" s="2"/>
      <c r="T3" s="2"/>
      <c r="U3" s="2"/>
      <c r="V3" s="2"/>
      <c r="W3" s="2"/>
      <c r="X3" s="2"/>
      <c r="Y3" s="2"/>
      <c r="Z3" s="2"/>
    </row>
    <row r="4">
      <c r="A4" s="1" t="s">
        <v>19</v>
      </c>
      <c r="B4" s="1">
        <v>21.32</v>
      </c>
      <c r="C4" s="1">
        <v>27.06</v>
      </c>
      <c r="D4" s="1">
        <v>37.556</v>
      </c>
      <c r="E4" s="1">
        <v>28.208</v>
      </c>
      <c r="F4" s="1">
        <v>24.764</v>
      </c>
      <c r="G4" s="1">
        <v>56.416</v>
      </c>
      <c r="H4" s="1">
        <v>43.296</v>
      </c>
      <c r="I4" s="1">
        <v>17.22</v>
      </c>
      <c r="J4" s="1">
        <v>16.564</v>
      </c>
      <c r="K4" s="1">
        <v>18.532</v>
      </c>
      <c r="L4" s="2"/>
      <c r="M4" s="2"/>
      <c r="N4" s="2"/>
      <c r="O4" s="2"/>
      <c r="P4" s="2"/>
      <c r="Q4" s="2"/>
      <c r="R4" s="2"/>
      <c r="S4" s="2"/>
      <c r="T4" s="2"/>
      <c r="U4" s="2"/>
      <c r="V4" s="2"/>
      <c r="W4" s="2"/>
      <c r="X4" s="2"/>
      <c r="Y4" s="2"/>
      <c r="Z4" s="2"/>
    </row>
    <row r="5">
      <c r="A5" s="1" t="s">
        <v>20</v>
      </c>
      <c r="B5" s="1">
        <v>365.72</v>
      </c>
      <c r="C5" s="1">
        <v>472.32</v>
      </c>
      <c r="D5" s="1">
        <v>541.2</v>
      </c>
      <c r="E5" s="1">
        <v>552.6800000000001</v>
      </c>
      <c r="F5" s="1">
        <v>605.1600000000001</v>
      </c>
      <c r="G5" s="1">
        <v>711.76</v>
      </c>
      <c r="H5" s="1">
        <v>806.88</v>
      </c>
      <c r="I5" s="1">
        <v>836.4000000000001</v>
      </c>
      <c r="J5" s="1">
        <v>911.84</v>
      </c>
      <c r="K5" s="1">
        <v>957.76</v>
      </c>
      <c r="L5" s="2"/>
      <c r="M5" s="2"/>
      <c r="N5" s="2"/>
      <c r="O5" s="2"/>
      <c r="P5" s="2"/>
      <c r="Q5" s="2"/>
      <c r="R5" s="2"/>
      <c r="S5" s="2"/>
      <c r="T5" s="2"/>
      <c r="U5" s="2"/>
      <c r="V5" s="2"/>
      <c r="W5" s="2"/>
      <c r="X5" s="2"/>
      <c r="Y5" s="2"/>
      <c r="Z5" s="2"/>
    </row>
    <row r="6">
      <c r="A6" s="1" t="s">
        <v>21</v>
      </c>
      <c r="B6" s="1">
        <v>9.676</v>
      </c>
      <c r="C6" s="1">
        <v>13.448</v>
      </c>
      <c r="D6" s="1">
        <v>15.416</v>
      </c>
      <c r="E6" s="1">
        <v>19.516</v>
      </c>
      <c r="F6" s="1">
        <v>24.928</v>
      </c>
      <c r="G6" s="1">
        <v>30.012</v>
      </c>
      <c r="H6" s="1">
        <v>40.508</v>
      </c>
      <c r="I6" s="1">
        <v>49.2</v>
      </c>
      <c r="J6" s="1">
        <v>65.764</v>
      </c>
      <c r="K6" s="1">
        <v>93.97200000000001</v>
      </c>
      <c r="L6" s="2"/>
      <c r="M6" s="2"/>
      <c r="N6" s="2"/>
      <c r="O6" s="2"/>
      <c r="P6" s="2"/>
      <c r="Q6" s="2"/>
      <c r="R6" s="2"/>
      <c r="S6" s="2"/>
      <c r="T6" s="2"/>
      <c r="U6" s="2"/>
      <c r="V6" s="2"/>
      <c r="W6" s="2"/>
      <c r="X6" s="2"/>
      <c r="Y6" s="2"/>
      <c r="Z6" s="2"/>
    </row>
    <row r="7">
      <c r="A7" s="1" t="s">
        <v>22</v>
      </c>
      <c r="B7" s="1">
        <v>-5.412</v>
      </c>
      <c r="C7" s="1">
        <v>-8.528</v>
      </c>
      <c r="D7" s="1">
        <v>-11.48</v>
      </c>
      <c r="E7" s="1">
        <v>-8.036</v>
      </c>
      <c r="F7" s="1">
        <v>-8.200000000000001</v>
      </c>
      <c r="G7" s="1">
        <v>-11.972</v>
      </c>
      <c r="H7" s="1">
        <v>-12.792</v>
      </c>
      <c r="I7" s="1">
        <v>-23.452</v>
      </c>
      <c r="J7" s="1">
        <v>-14.432</v>
      </c>
      <c r="K7" s="1">
        <v>-14.104</v>
      </c>
      <c r="L7" s="2"/>
      <c r="M7" s="2"/>
      <c r="N7" s="2"/>
      <c r="O7" s="2"/>
      <c r="P7" s="2"/>
      <c r="Q7" s="2"/>
      <c r="R7" s="2"/>
      <c r="S7" s="2"/>
      <c r="T7" s="2"/>
      <c r="U7" s="2"/>
      <c r="V7" s="2"/>
      <c r="W7" s="2"/>
      <c r="X7" s="2"/>
      <c r="Y7" s="2"/>
      <c r="Z7" s="2"/>
    </row>
    <row r="8">
      <c r="A8" s="1" t="s">
        <v>23</v>
      </c>
      <c r="B8" s="1">
        <v>18.368</v>
      </c>
      <c r="C8" s="1">
        <v>-42.804</v>
      </c>
      <c r="D8" s="1">
        <v>-244.36</v>
      </c>
      <c r="E8" s="1">
        <v>-44.116</v>
      </c>
      <c r="F8" s="1">
        <v>17.548</v>
      </c>
      <c r="G8" s="1">
        <v>44.772</v>
      </c>
      <c r="H8" s="1">
        <v>-39.032</v>
      </c>
      <c r="I8" s="1">
        <v>-54.776</v>
      </c>
      <c r="J8" s="1">
        <v>-101.352</v>
      </c>
      <c r="K8" s="1">
        <v>0.0</v>
      </c>
      <c r="L8" s="2"/>
      <c r="M8" s="2"/>
      <c r="N8" s="2"/>
      <c r="O8" s="2"/>
      <c r="P8" s="2"/>
      <c r="Q8" s="2"/>
      <c r="R8" s="2"/>
      <c r="S8" s="2"/>
      <c r="T8" s="2"/>
      <c r="U8" s="2"/>
      <c r="V8" s="2"/>
      <c r="W8" s="2"/>
      <c r="X8" s="2"/>
      <c r="Y8" s="2"/>
      <c r="Z8" s="2"/>
    </row>
    <row r="9">
      <c r="A9" s="1" t="s">
        <v>24</v>
      </c>
      <c r="B9" s="1">
        <v>16.728</v>
      </c>
      <c r="C9" s="1">
        <v>18.204</v>
      </c>
      <c r="D9" s="1">
        <v>19.844</v>
      </c>
      <c r="E9" s="1">
        <v>20.5</v>
      </c>
      <c r="F9" s="1">
        <v>29.52</v>
      </c>
      <c r="G9" s="1">
        <v>25.092</v>
      </c>
      <c r="H9" s="1">
        <v>0.0</v>
      </c>
      <c r="I9" s="1">
        <v>0.0</v>
      </c>
      <c r="J9" s="1">
        <v>0.0</v>
      </c>
      <c r="K9" s="1">
        <v>0.0</v>
      </c>
      <c r="L9" s="2"/>
      <c r="M9" s="2"/>
      <c r="N9" s="2"/>
      <c r="O9" s="2"/>
      <c r="P9" s="2"/>
      <c r="Q9" s="2"/>
      <c r="R9" s="2"/>
      <c r="S9" s="2"/>
      <c r="T9" s="2"/>
      <c r="U9" s="2"/>
      <c r="V9" s="2"/>
      <c r="W9" s="2"/>
      <c r="X9" s="2"/>
      <c r="Y9" s="2"/>
      <c r="Z9" s="2"/>
    </row>
    <row r="10">
      <c r="A10" s="1" t="s">
        <v>25</v>
      </c>
      <c r="B10" s="1">
        <v>-3.936</v>
      </c>
      <c r="C10" s="1">
        <v>-0.328</v>
      </c>
      <c r="D10" s="1">
        <v>0.656</v>
      </c>
      <c r="E10" s="1">
        <v>0.492</v>
      </c>
      <c r="F10" s="1">
        <v>-0.164</v>
      </c>
      <c r="G10" s="1">
        <v>3.608</v>
      </c>
      <c r="H10" s="1">
        <v>7.052</v>
      </c>
      <c r="I10" s="1">
        <v>19.024</v>
      </c>
      <c r="J10" s="1">
        <v>4.756</v>
      </c>
      <c r="K10" s="1">
        <v>30.34</v>
      </c>
      <c r="L10" s="2"/>
      <c r="M10" s="2"/>
      <c r="N10" s="2"/>
      <c r="O10" s="2"/>
      <c r="P10" s="2"/>
      <c r="Q10" s="2"/>
      <c r="R10" s="2"/>
      <c r="S10" s="2"/>
      <c r="T10" s="2"/>
      <c r="U10" s="2"/>
      <c r="V10" s="2"/>
      <c r="W10" s="2"/>
      <c r="X10" s="2"/>
      <c r="Y10" s="2"/>
      <c r="Z10" s="2"/>
    </row>
    <row r="11">
      <c r="A11" s="1" t="s">
        <v>26</v>
      </c>
      <c r="B11" s="1">
        <v>26.404</v>
      </c>
      <c r="C11" s="1">
        <v>32.308</v>
      </c>
      <c r="D11" s="1">
        <v>27.88</v>
      </c>
      <c r="E11" s="1">
        <v>34.276</v>
      </c>
      <c r="F11" s="1">
        <v>26.404</v>
      </c>
      <c r="G11" s="1">
        <v>33.784</v>
      </c>
      <c r="H11" s="1">
        <v>34.276</v>
      </c>
      <c r="I11" s="1">
        <v>63.63200000000001</v>
      </c>
      <c r="J11" s="1">
        <v>51.496</v>
      </c>
      <c r="K11" s="1">
        <v>54.448</v>
      </c>
      <c r="L11" s="2"/>
      <c r="M11" s="2"/>
      <c r="N11" s="2"/>
      <c r="O11" s="2"/>
      <c r="P11" s="2"/>
      <c r="Q11" s="2"/>
      <c r="R11" s="2"/>
      <c r="S11" s="2"/>
      <c r="T11" s="2"/>
      <c r="U11" s="2"/>
      <c r="V11" s="2"/>
      <c r="W11" s="2"/>
      <c r="X11" s="2"/>
      <c r="Y11" s="2"/>
      <c r="Z11" s="2"/>
    </row>
    <row r="12">
      <c r="A12" s="1" t="s">
        <v>27</v>
      </c>
      <c r="B12" s="1">
        <v>16.236</v>
      </c>
      <c r="C12" s="1">
        <v>15.908</v>
      </c>
      <c r="D12" s="1">
        <v>32.308</v>
      </c>
      <c r="E12" s="1">
        <v>25.584</v>
      </c>
      <c r="F12" s="1">
        <v>20.664</v>
      </c>
      <c r="G12" s="1">
        <v>24.436</v>
      </c>
      <c r="H12" s="1">
        <v>48.544</v>
      </c>
      <c r="I12" s="1">
        <v>32.964</v>
      </c>
      <c r="J12" s="1">
        <v>57.728</v>
      </c>
      <c r="K12" s="1">
        <v>58.712</v>
      </c>
      <c r="L12" s="2"/>
      <c r="M12" s="2"/>
      <c r="N12" s="2"/>
      <c r="O12" s="2"/>
      <c r="P12" s="2"/>
      <c r="Q12" s="2"/>
      <c r="R12" s="2"/>
      <c r="S12" s="2"/>
      <c r="T12" s="2"/>
      <c r="U12" s="2"/>
      <c r="V12" s="2"/>
      <c r="W12" s="2"/>
      <c r="X12" s="2"/>
      <c r="Y12" s="2"/>
      <c r="Z12" s="2"/>
    </row>
    <row r="13">
      <c r="A13" s="1" t="s">
        <v>28</v>
      </c>
      <c r="B13" s="1">
        <v>104.632</v>
      </c>
      <c r="C13" s="1">
        <v>669.12</v>
      </c>
      <c r="D13" s="1">
        <v>-155.308</v>
      </c>
      <c r="E13" s="1">
        <v>1200.48</v>
      </c>
      <c r="F13" s="1">
        <v>487.08</v>
      </c>
      <c r="G13" s="1">
        <v>250.92</v>
      </c>
      <c r="H13" s="1">
        <v>193.52</v>
      </c>
      <c r="I13" s="1">
        <v>264.04</v>
      </c>
      <c r="J13" s="1">
        <v>478.88</v>
      </c>
      <c r="K13" s="1">
        <v>541.2</v>
      </c>
      <c r="L13" s="2"/>
      <c r="M13" s="2"/>
      <c r="N13" s="2"/>
      <c r="O13" s="2"/>
      <c r="P13" s="2"/>
      <c r="Q13" s="2"/>
      <c r="R13" s="2"/>
      <c r="S13" s="2"/>
      <c r="T13" s="2"/>
      <c r="U13" s="2"/>
      <c r="V13" s="2"/>
      <c r="W13" s="2"/>
      <c r="X13" s="2"/>
      <c r="Y13" s="2"/>
      <c r="Z13" s="2"/>
    </row>
    <row r="14">
      <c r="A14" s="1" t="s">
        <v>29</v>
      </c>
      <c r="B14" s="1">
        <v>-82.492</v>
      </c>
      <c r="C14" s="1">
        <v>-62.484</v>
      </c>
      <c r="D14" s="1">
        <v>-94.792</v>
      </c>
      <c r="E14" s="1">
        <v>-43.624</v>
      </c>
      <c r="F14" s="1">
        <v>-24.436</v>
      </c>
      <c r="G14" s="1">
        <v>-118.408</v>
      </c>
      <c r="H14" s="1">
        <v>-139.236</v>
      </c>
      <c r="I14" s="1">
        <v>55.924</v>
      </c>
      <c r="J14" s="1">
        <v>-52.972</v>
      </c>
      <c r="K14" s="1">
        <v>-224.68</v>
      </c>
      <c r="L14" s="2"/>
      <c r="M14" s="2"/>
      <c r="N14" s="2"/>
      <c r="O14" s="2"/>
      <c r="P14" s="2"/>
      <c r="Q14" s="2"/>
      <c r="R14" s="2"/>
      <c r="S14" s="2"/>
      <c r="T14" s="2"/>
      <c r="U14" s="2"/>
      <c r="V14" s="2"/>
      <c r="W14" s="2"/>
      <c r="X14" s="2"/>
      <c r="Y14" s="2"/>
      <c r="Z14" s="2"/>
    </row>
    <row r="15">
      <c r="A15" s="1" t="s">
        <v>30</v>
      </c>
      <c r="B15" s="1">
        <v>-96.596</v>
      </c>
      <c r="C15" s="1">
        <v>-111.684</v>
      </c>
      <c r="D15" s="1">
        <v>-71.668</v>
      </c>
      <c r="E15" s="1">
        <v>-10.332</v>
      </c>
      <c r="F15" s="1">
        <v>-191.88</v>
      </c>
      <c r="G15" s="1">
        <v>-138.416</v>
      </c>
      <c r="H15" s="1">
        <v>-213.2</v>
      </c>
      <c r="I15" s="1">
        <v>-574.0</v>
      </c>
      <c r="J15" s="1">
        <v>-506.76</v>
      </c>
      <c r="K15" s="1">
        <v>213.2</v>
      </c>
      <c r="L15" s="2"/>
      <c r="M15" s="2"/>
      <c r="N15" s="2"/>
      <c r="O15" s="2"/>
      <c r="P15" s="2"/>
      <c r="Q15" s="2"/>
      <c r="R15" s="2"/>
      <c r="S15" s="2"/>
      <c r="T15" s="2"/>
      <c r="U15" s="2"/>
      <c r="V15" s="2"/>
      <c r="W15" s="2"/>
      <c r="X15" s="2"/>
      <c r="Y15" s="2"/>
      <c r="Z15" s="2"/>
    </row>
    <row r="16">
      <c r="A16" s="1" t="s">
        <v>31</v>
      </c>
      <c r="B16" s="1">
        <v>0.0</v>
      </c>
      <c r="C16" s="1">
        <v>0.0</v>
      </c>
      <c r="D16" s="1">
        <v>-92.66000000000001</v>
      </c>
      <c r="E16" s="1">
        <v>-17.384</v>
      </c>
      <c r="F16" s="1">
        <v>142.68</v>
      </c>
      <c r="G16" s="1">
        <v>226.32</v>
      </c>
      <c r="H16" s="1">
        <v>500.2</v>
      </c>
      <c r="I16" s="1">
        <v>1010.24</v>
      </c>
      <c r="J16" s="1">
        <v>119.228</v>
      </c>
      <c r="K16" s="1">
        <v>-36.572</v>
      </c>
      <c r="L16" s="2"/>
      <c r="M16" s="2"/>
      <c r="N16" s="2"/>
      <c r="O16" s="2"/>
      <c r="P16" s="2"/>
      <c r="Q16" s="2"/>
      <c r="R16" s="2"/>
      <c r="S16" s="2"/>
      <c r="T16" s="2"/>
      <c r="U16" s="2"/>
      <c r="V16" s="2"/>
      <c r="W16" s="2"/>
      <c r="X16" s="2"/>
      <c r="Y16" s="2"/>
      <c r="Z16" s="2"/>
    </row>
    <row r="17">
      <c r="A17" s="1" t="s">
        <v>32</v>
      </c>
      <c r="B17" s="1">
        <v>259.12</v>
      </c>
      <c r="C17" s="1">
        <v>833.12</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2607.6</v>
      </c>
      <c r="C18" s="1">
        <v>3867.12</v>
      </c>
      <c r="D18" s="1">
        <v>2023.76</v>
      </c>
      <c r="E18" s="1">
        <v>2930.68</v>
      </c>
      <c r="F18" s="1">
        <v>2937.24</v>
      </c>
      <c r="G18" s="1">
        <v>3014.32</v>
      </c>
      <c r="H18" s="1">
        <v>3093.04</v>
      </c>
      <c r="I18" s="1">
        <v>3755.6</v>
      </c>
      <c r="J18" s="1">
        <v>3384.96</v>
      </c>
      <c r="K18" s="1">
        <v>4052.44</v>
      </c>
      <c r="L18" s="2"/>
      <c r="M18" s="2"/>
      <c r="N18" s="2"/>
      <c r="O18" s="2"/>
      <c r="P18" s="2"/>
      <c r="Q18" s="2"/>
      <c r="R18" s="2"/>
      <c r="S18" s="2"/>
      <c r="T18" s="2"/>
      <c r="U18" s="2"/>
      <c r="V18" s="2"/>
      <c r="W18" s="2"/>
      <c r="X18" s="2"/>
      <c r="Y18" s="2"/>
      <c r="Z18" s="2"/>
    </row>
    <row r="19">
      <c r="A19" s="1" t="s">
        <v>34</v>
      </c>
      <c r="B19" s="1">
        <v>-736.36</v>
      </c>
      <c r="C19" s="1">
        <v>-862.64</v>
      </c>
      <c r="D19" s="1">
        <v>-677.32</v>
      </c>
      <c r="E19" s="1">
        <v>-524.8000000000001</v>
      </c>
      <c r="F19" s="1">
        <v>-585.48</v>
      </c>
      <c r="G19" s="1">
        <v>-831.48</v>
      </c>
      <c r="H19" s="1">
        <v>-769.1600000000001</v>
      </c>
      <c r="I19" s="1">
        <v>-1259.52</v>
      </c>
      <c r="J19" s="1">
        <v>-1070.92</v>
      </c>
      <c r="K19" s="1">
        <v>-984.0</v>
      </c>
      <c r="L19" s="2"/>
      <c r="M19" s="2"/>
      <c r="N19" s="2"/>
      <c r="O19" s="2"/>
      <c r="P19" s="2"/>
      <c r="Q19" s="2"/>
      <c r="R19" s="2"/>
      <c r="S19" s="2"/>
      <c r="T19" s="2"/>
      <c r="U19" s="2"/>
      <c r="V19" s="2"/>
      <c r="W19" s="2"/>
      <c r="X19" s="2"/>
      <c r="Y19" s="2"/>
      <c r="Z19" s="2"/>
    </row>
    <row r="20">
      <c r="A20" s="1" t="s">
        <v>35</v>
      </c>
      <c r="B20" s="1">
        <v>24.928</v>
      </c>
      <c r="C20" s="1">
        <v>16.236</v>
      </c>
      <c r="D20" s="1">
        <v>21.976</v>
      </c>
      <c r="E20" s="1">
        <v>16.728</v>
      </c>
      <c r="F20" s="1">
        <v>16.728</v>
      </c>
      <c r="G20" s="1">
        <v>31.324</v>
      </c>
      <c r="H20" s="1">
        <v>17.712</v>
      </c>
      <c r="I20" s="1">
        <v>49.528</v>
      </c>
      <c r="J20" s="1">
        <v>21.976</v>
      </c>
      <c r="K20" s="1">
        <v>25.256</v>
      </c>
      <c r="L20" s="2"/>
      <c r="M20" s="2"/>
      <c r="N20" s="2"/>
      <c r="O20" s="2"/>
      <c r="P20" s="2"/>
      <c r="Q20" s="2"/>
      <c r="R20" s="2"/>
      <c r="S20" s="2"/>
      <c r="T20" s="2"/>
      <c r="U20" s="2"/>
      <c r="V20" s="2"/>
      <c r="W20" s="2"/>
      <c r="X20" s="2"/>
      <c r="Y20" s="2"/>
      <c r="Z20" s="2"/>
    </row>
    <row r="21" ht="15.75" customHeight="1">
      <c r="A21" s="1" t="s">
        <v>36</v>
      </c>
      <c r="B21" s="1">
        <v>-1.64</v>
      </c>
      <c r="C21" s="1">
        <v>-198.44</v>
      </c>
      <c r="D21" s="1">
        <v>-298.48</v>
      </c>
      <c r="E21" s="1">
        <v>-54.612</v>
      </c>
      <c r="F21" s="1">
        <v>-21.812</v>
      </c>
      <c r="G21" s="1">
        <v>-16.072</v>
      </c>
      <c r="H21" s="1">
        <v>-70.848</v>
      </c>
      <c r="I21" s="1">
        <v>-21.976</v>
      </c>
      <c r="J21" s="1">
        <v>-0.328</v>
      </c>
      <c r="K21" s="1">
        <v>-7.544</v>
      </c>
      <c r="L21" s="2"/>
      <c r="M21" s="2"/>
      <c r="N21" s="2"/>
      <c r="O21" s="2"/>
      <c r="P21" s="2"/>
      <c r="Q21" s="2"/>
      <c r="R21" s="2"/>
      <c r="S21" s="2"/>
      <c r="T21" s="2"/>
      <c r="U21" s="2"/>
      <c r="V21" s="2"/>
      <c r="W21" s="2"/>
      <c r="X21" s="2"/>
      <c r="Y21" s="2"/>
      <c r="Z21" s="2"/>
    </row>
    <row r="22" ht="15.75" customHeight="1">
      <c r="A22" s="1" t="s">
        <v>37</v>
      </c>
      <c r="B22" s="1">
        <v>0.0</v>
      </c>
      <c r="C22" s="1">
        <v>15.416</v>
      </c>
      <c r="D22" s="1">
        <v>0.0</v>
      </c>
      <c r="E22" s="1">
        <v>0.0</v>
      </c>
      <c r="F22" s="1">
        <v>0.0</v>
      </c>
      <c r="G22" s="1">
        <v>33.62</v>
      </c>
      <c r="H22" s="1">
        <v>0.0</v>
      </c>
      <c r="I22" s="1">
        <v>8.856</v>
      </c>
      <c r="J22" s="1">
        <v>0.0</v>
      </c>
      <c r="K22" s="1">
        <v>0.0</v>
      </c>
      <c r="L22" s="2"/>
      <c r="M22" s="2"/>
      <c r="N22" s="2"/>
      <c r="O22" s="2"/>
      <c r="P22" s="2"/>
      <c r="Q22" s="2"/>
      <c r="R22" s="2"/>
      <c r="S22" s="2"/>
      <c r="T22" s="2"/>
      <c r="U22" s="2"/>
      <c r="V22" s="2"/>
      <c r="W22" s="2"/>
      <c r="X22" s="2"/>
      <c r="Y22" s="2"/>
      <c r="Z22" s="2"/>
    </row>
    <row r="23" ht="15.75" customHeight="1">
      <c r="A23" s="1" t="s">
        <v>38</v>
      </c>
      <c r="B23" s="1">
        <v>-73.144</v>
      </c>
      <c r="C23" s="1">
        <v>45.92</v>
      </c>
      <c r="D23" s="1">
        <v>-12.136</v>
      </c>
      <c r="E23" s="1">
        <v>45.264</v>
      </c>
      <c r="F23" s="1">
        <v>-3.936</v>
      </c>
      <c r="G23" s="1">
        <v>-11.48</v>
      </c>
      <c r="H23" s="1">
        <v>-291.92</v>
      </c>
      <c r="I23" s="1">
        <v>-39.524</v>
      </c>
      <c r="J23" s="1">
        <v>226.32</v>
      </c>
      <c r="K23" s="1">
        <v>21.32</v>
      </c>
      <c r="L23" s="2"/>
      <c r="M23" s="2"/>
      <c r="N23" s="2"/>
      <c r="O23" s="2"/>
      <c r="P23" s="2"/>
      <c r="Q23" s="2"/>
      <c r="R23" s="2"/>
      <c r="S23" s="2"/>
      <c r="T23" s="2"/>
      <c r="U23" s="2"/>
      <c r="V23" s="2"/>
      <c r="W23" s="2"/>
      <c r="X23" s="2"/>
      <c r="Y23" s="2"/>
      <c r="Z23" s="2"/>
    </row>
    <row r="24" ht="15.75" customHeight="1">
      <c r="A24" s="1" t="s">
        <v>39</v>
      </c>
      <c r="B24" s="1">
        <v>4.756</v>
      </c>
      <c r="C24" s="1">
        <v>0.328</v>
      </c>
      <c r="D24" s="1">
        <v>0.164</v>
      </c>
      <c r="E24" s="1">
        <v>14.104</v>
      </c>
      <c r="F24" s="1">
        <v>-8.036</v>
      </c>
      <c r="G24" s="1">
        <v>0.328</v>
      </c>
      <c r="H24" s="1">
        <v>0.0</v>
      </c>
      <c r="I24" s="1">
        <v>2.46</v>
      </c>
      <c r="J24" s="1">
        <v>2.46</v>
      </c>
      <c r="K24" s="1">
        <v>6.56</v>
      </c>
      <c r="L24" s="2"/>
      <c r="M24" s="2"/>
      <c r="N24" s="2"/>
      <c r="O24" s="2"/>
      <c r="P24" s="2"/>
      <c r="Q24" s="2"/>
      <c r="R24" s="2"/>
      <c r="S24" s="2"/>
      <c r="T24" s="2"/>
      <c r="U24" s="2"/>
      <c r="V24" s="2"/>
      <c r="W24" s="2"/>
      <c r="X24" s="2"/>
      <c r="Y24" s="2"/>
      <c r="Z24" s="2"/>
    </row>
    <row r="25" ht="15.75" customHeight="1">
      <c r="A25" s="1" t="s">
        <v>40</v>
      </c>
      <c r="B25" s="1">
        <v>-782.2800000000001</v>
      </c>
      <c r="C25" s="1">
        <v>-984.0</v>
      </c>
      <c r="D25" s="1">
        <v>-967.6</v>
      </c>
      <c r="E25" s="1">
        <v>-503.48</v>
      </c>
      <c r="F25" s="1">
        <v>-603.52</v>
      </c>
      <c r="G25" s="1">
        <v>-793.76</v>
      </c>
      <c r="H25" s="1">
        <v>-1115.2</v>
      </c>
      <c r="I25" s="1">
        <v>-1267.72</v>
      </c>
      <c r="J25" s="1">
        <v>-820.0</v>
      </c>
      <c r="K25" s="1">
        <v>-946.2800000000001</v>
      </c>
      <c r="L25" s="2"/>
      <c r="M25" s="2"/>
      <c r="N25" s="2"/>
      <c r="O25" s="2"/>
      <c r="P25" s="2"/>
      <c r="Q25" s="2"/>
      <c r="R25" s="2"/>
      <c r="S25" s="2"/>
      <c r="T25" s="2"/>
      <c r="U25" s="2"/>
      <c r="V25" s="2"/>
      <c r="W25" s="2"/>
      <c r="X25" s="2"/>
      <c r="Y25" s="2"/>
      <c r="Z25" s="2"/>
    </row>
    <row r="26" ht="15.75" customHeight="1">
      <c r="A26" s="1" t="s">
        <v>41</v>
      </c>
      <c r="B26" s="1">
        <v>165.64</v>
      </c>
      <c r="C26" s="1">
        <v>813.44</v>
      </c>
      <c r="D26" s="1">
        <v>621.5600000000001</v>
      </c>
      <c r="E26" s="1">
        <v>475.6</v>
      </c>
      <c r="F26" s="1">
        <v>377.2</v>
      </c>
      <c r="G26" s="1">
        <v>155.144</v>
      </c>
      <c r="H26" s="1">
        <v>618.28</v>
      </c>
      <c r="I26" s="1">
        <v>51.66</v>
      </c>
      <c r="J26" s="1">
        <v>45.1</v>
      </c>
      <c r="K26" s="1">
        <v>8.036</v>
      </c>
      <c r="L26" s="2"/>
      <c r="M26" s="2"/>
      <c r="N26" s="2"/>
      <c r="O26" s="2"/>
      <c r="P26" s="2"/>
      <c r="Q26" s="2"/>
      <c r="R26" s="2"/>
      <c r="S26" s="2"/>
      <c r="T26" s="2"/>
      <c r="U26" s="2"/>
      <c r="V26" s="2"/>
      <c r="W26" s="2"/>
      <c r="X26" s="2"/>
      <c r="Y26" s="2"/>
      <c r="Z26" s="2"/>
    </row>
    <row r="27" ht="15.75" customHeight="1">
      <c r="A27" s="1" t="s">
        <v>42</v>
      </c>
      <c r="B27" s="1">
        <v>165.64</v>
      </c>
      <c r="C27" s="1">
        <v>813.44</v>
      </c>
      <c r="D27" s="1">
        <v>621.5600000000001</v>
      </c>
      <c r="E27" s="1">
        <v>475.6</v>
      </c>
      <c r="F27" s="1">
        <v>377.2</v>
      </c>
      <c r="G27" s="1">
        <v>155.144</v>
      </c>
      <c r="H27" s="1">
        <v>618.28</v>
      </c>
      <c r="I27" s="1">
        <v>51.66</v>
      </c>
      <c r="J27" s="1">
        <v>45.1</v>
      </c>
      <c r="K27" s="1">
        <v>8.036</v>
      </c>
      <c r="L27" s="2"/>
      <c r="M27" s="2"/>
      <c r="N27" s="2"/>
      <c r="O27" s="2"/>
      <c r="P27" s="2"/>
      <c r="Q27" s="2"/>
      <c r="R27" s="2"/>
      <c r="S27" s="2"/>
      <c r="T27" s="2"/>
      <c r="U27" s="2"/>
      <c r="V27" s="2"/>
      <c r="W27" s="2"/>
      <c r="X27" s="2"/>
      <c r="Y27" s="2"/>
      <c r="Z27" s="2"/>
    </row>
    <row r="28" ht="15.75" customHeight="1">
      <c r="A28" s="1" t="s">
        <v>43</v>
      </c>
      <c r="B28" s="1">
        <v>-293.56</v>
      </c>
      <c r="C28" s="1">
        <v>-928.24</v>
      </c>
      <c r="D28" s="1">
        <v>-311.6</v>
      </c>
      <c r="E28" s="1">
        <v>-893.8000000000001</v>
      </c>
      <c r="F28" s="1">
        <v>-411.64</v>
      </c>
      <c r="G28" s="1">
        <v>-473.96</v>
      </c>
      <c r="H28" s="1">
        <v>-416.56</v>
      </c>
      <c r="I28" s="1">
        <v>-511.68</v>
      </c>
      <c r="J28" s="1">
        <v>-177.12</v>
      </c>
      <c r="K28" s="1">
        <v>-231.24</v>
      </c>
      <c r="L28" s="2"/>
      <c r="M28" s="2"/>
      <c r="N28" s="2"/>
      <c r="O28" s="2"/>
      <c r="P28" s="2"/>
      <c r="Q28" s="2"/>
      <c r="R28" s="2"/>
      <c r="S28" s="2"/>
      <c r="T28" s="2"/>
      <c r="U28" s="2"/>
      <c r="V28" s="2"/>
      <c r="W28" s="2"/>
      <c r="X28" s="2"/>
      <c r="Y28" s="2"/>
      <c r="Z28" s="2"/>
    </row>
    <row r="29" ht="15.75" customHeight="1">
      <c r="A29" s="1" t="s">
        <v>44</v>
      </c>
      <c r="B29" s="1">
        <v>-293.56</v>
      </c>
      <c r="C29" s="1">
        <v>-928.24</v>
      </c>
      <c r="D29" s="1">
        <v>-311.6</v>
      </c>
      <c r="E29" s="1">
        <v>-893.8000000000001</v>
      </c>
      <c r="F29" s="1">
        <v>-411.64</v>
      </c>
      <c r="G29" s="1">
        <v>-473.96</v>
      </c>
      <c r="H29" s="1">
        <v>-416.56</v>
      </c>
      <c r="I29" s="1">
        <v>-511.68</v>
      </c>
      <c r="J29" s="1">
        <v>-177.12</v>
      </c>
      <c r="K29" s="1">
        <v>-231.24</v>
      </c>
      <c r="L29" s="2"/>
      <c r="M29" s="2"/>
      <c r="N29" s="2"/>
      <c r="O29" s="2"/>
      <c r="P29" s="2"/>
      <c r="Q29" s="2"/>
      <c r="R29" s="2"/>
      <c r="S29" s="2"/>
      <c r="T29" s="2"/>
      <c r="U29" s="2"/>
      <c r="V29" s="2"/>
      <c r="W29" s="2"/>
      <c r="X29" s="2"/>
      <c r="Y29" s="2"/>
      <c r="Z29" s="2"/>
    </row>
    <row r="30" ht="15.75" customHeight="1">
      <c r="A30" s="1" t="s">
        <v>45</v>
      </c>
      <c r="B30" s="1">
        <v>25.912</v>
      </c>
      <c r="C30" s="1">
        <v>1.476</v>
      </c>
      <c r="D30" s="1">
        <v>6.232</v>
      </c>
      <c r="E30" s="1">
        <v>0.0</v>
      </c>
      <c r="F30" s="1">
        <v>2.132</v>
      </c>
      <c r="G30" s="1">
        <v>1.968</v>
      </c>
      <c r="H30" s="1">
        <v>0.0</v>
      </c>
      <c r="I30" s="1">
        <v>1.476</v>
      </c>
      <c r="J30" s="1">
        <v>3.772</v>
      </c>
      <c r="K30" s="1">
        <v>2.296</v>
      </c>
      <c r="L30" s="2"/>
      <c r="M30" s="2"/>
      <c r="N30" s="2"/>
      <c r="O30" s="2"/>
      <c r="P30" s="2"/>
      <c r="Q30" s="2"/>
      <c r="R30" s="2"/>
      <c r="S30" s="2"/>
      <c r="T30" s="2"/>
      <c r="U30" s="2"/>
      <c r="V30" s="2"/>
      <c r="W30" s="2"/>
      <c r="X30" s="2"/>
      <c r="Y30" s="2"/>
      <c r="Z30" s="2"/>
    </row>
    <row r="31" ht="15.75" customHeight="1">
      <c r="A31" s="1" t="s">
        <v>46</v>
      </c>
      <c r="B31" s="1">
        <v>-12.136</v>
      </c>
      <c r="C31" s="1">
        <v>-135.136</v>
      </c>
      <c r="D31" s="1">
        <v>0.0</v>
      </c>
      <c r="E31" s="1">
        <v>-6.232</v>
      </c>
      <c r="F31" s="1">
        <v>0.0</v>
      </c>
      <c r="G31" s="1">
        <v>-5.248</v>
      </c>
      <c r="H31" s="1">
        <v>-1.148</v>
      </c>
      <c r="I31" s="1">
        <v>-7.216</v>
      </c>
      <c r="J31" s="1">
        <v>-8.856</v>
      </c>
      <c r="K31" s="1">
        <v>-19.516</v>
      </c>
      <c r="L31" s="2"/>
      <c r="M31" s="2"/>
      <c r="N31" s="2"/>
      <c r="O31" s="2"/>
      <c r="P31" s="2"/>
      <c r="Q31" s="2"/>
      <c r="R31" s="2"/>
      <c r="S31" s="2"/>
      <c r="T31" s="2"/>
      <c r="U31" s="2"/>
      <c r="V31" s="2"/>
      <c r="W31" s="2"/>
      <c r="X31" s="2"/>
      <c r="Y31" s="2"/>
      <c r="Z31" s="2"/>
    </row>
    <row r="32" ht="15.75" customHeight="1">
      <c r="A32" s="1" t="s">
        <v>47</v>
      </c>
      <c r="B32" s="1">
        <v>-1977.84</v>
      </c>
      <c r="C32" s="1">
        <v>-1884.36</v>
      </c>
      <c r="D32" s="1">
        <v>-1694.12</v>
      </c>
      <c r="E32" s="1">
        <v>-1446.48</v>
      </c>
      <c r="F32" s="1">
        <v>-1444.84</v>
      </c>
      <c r="G32" s="1">
        <v>-1290.68</v>
      </c>
      <c r="H32" s="1">
        <v>-1123.4</v>
      </c>
      <c r="I32" s="1">
        <v>-1823.68</v>
      </c>
      <c r="J32" s="1">
        <v>-2007.36</v>
      </c>
      <c r="K32" s="1">
        <v>-1954.88</v>
      </c>
      <c r="L32" s="2"/>
      <c r="M32" s="2"/>
      <c r="N32" s="2"/>
      <c r="O32" s="2"/>
      <c r="P32" s="2"/>
      <c r="Q32" s="2"/>
      <c r="R32" s="2"/>
      <c r="S32" s="2"/>
      <c r="T32" s="2"/>
      <c r="U32" s="2"/>
      <c r="V32" s="2"/>
      <c r="W32" s="2"/>
      <c r="X32" s="2"/>
      <c r="Y32" s="2"/>
      <c r="Z32" s="2"/>
    </row>
    <row r="33" ht="15.75" customHeight="1">
      <c r="A33" s="1" t="s">
        <v>48</v>
      </c>
      <c r="B33" s="1">
        <v>-1977.84</v>
      </c>
      <c r="C33" s="1">
        <v>-1884.36</v>
      </c>
      <c r="D33" s="1">
        <v>-1694.12</v>
      </c>
      <c r="E33" s="1">
        <v>-1446.48</v>
      </c>
      <c r="F33" s="1">
        <v>-1444.84</v>
      </c>
      <c r="G33" s="1">
        <v>-1290.68</v>
      </c>
      <c r="H33" s="1">
        <v>-1123.4</v>
      </c>
      <c r="I33" s="1">
        <v>-1823.68</v>
      </c>
      <c r="J33" s="1">
        <v>-2007.36</v>
      </c>
      <c r="K33" s="1">
        <v>-1954.88</v>
      </c>
      <c r="L33" s="2"/>
      <c r="M33" s="2"/>
      <c r="N33" s="2"/>
      <c r="O33" s="2"/>
      <c r="P33" s="2"/>
      <c r="Q33" s="2"/>
      <c r="R33" s="2"/>
      <c r="S33" s="2"/>
      <c r="T33" s="2"/>
      <c r="U33" s="2"/>
      <c r="V33" s="2"/>
      <c r="W33" s="2"/>
      <c r="X33" s="2"/>
      <c r="Y33" s="2"/>
      <c r="Z33" s="2"/>
    </row>
    <row r="34" ht="15.75" customHeight="1">
      <c r="A34" s="1" t="s">
        <v>49</v>
      </c>
      <c r="B34" s="1">
        <v>-62.484</v>
      </c>
      <c r="C34" s="1">
        <v>-382.12</v>
      </c>
      <c r="D34" s="1">
        <v>-526.44</v>
      </c>
      <c r="E34" s="1">
        <v>-239.44</v>
      </c>
      <c r="F34" s="1">
        <v>-690.44</v>
      </c>
      <c r="G34" s="1">
        <v>-401.8</v>
      </c>
      <c r="H34" s="1">
        <v>-487.08</v>
      </c>
      <c r="I34" s="1">
        <v>-342.76</v>
      </c>
      <c r="J34" s="1">
        <v>-534.64</v>
      </c>
      <c r="K34" s="1">
        <v>-447.72</v>
      </c>
      <c r="L34" s="2"/>
      <c r="M34" s="2"/>
      <c r="N34" s="2"/>
      <c r="O34" s="2"/>
      <c r="P34" s="2"/>
      <c r="Q34" s="2"/>
      <c r="R34" s="2"/>
      <c r="S34" s="2"/>
      <c r="T34" s="2"/>
      <c r="U34" s="2"/>
      <c r="V34" s="2"/>
      <c r="W34" s="2"/>
      <c r="X34" s="2"/>
      <c r="Y34" s="2"/>
      <c r="Z34" s="2"/>
    </row>
    <row r="35" ht="15.75" customHeight="1">
      <c r="A35" s="1" t="s">
        <v>50</v>
      </c>
      <c r="B35" s="1">
        <v>-2154.96</v>
      </c>
      <c r="C35" s="1">
        <v>-2514.12</v>
      </c>
      <c r="D35" s="1">
        <v>-1910.6</v>
      </c>
      <c r="E35" s="1">
        <v>-2109.04</v>
      </c>
      <c r="F35" s="1">
        <v>-2168.08</v>
      </c>
      <c r="G35" s="1">
        <v>-2013.92</v>
      </c>
      <c r="H35" s="1">
        <v>-1410.4</v>
      </c>
      <c r="I35" s="1">
        <v>-2630.56</v>
      </c>
      <c r="J35" s="1">
        <v>-2679.76</v>
      </c>
      <c r="K35" s="1">
        <v>-2643.68</v>
      </c>
      <c r="L35" s="2"/>
      <c r="M35" s="2"/>
      <c r="N35" s="2"/>
      <c r="O35" s="2"/>
      <c r="P35" s="2"/>
      <c r="Q35" s="2"/>
      <c r="R35" s="2"/>
      <c r="S35" s="2"/>
      <c r="T35" s="2"/>
      <c r="U35" s="2"/>
      <c r="V35" s="2"/>
      <c r="W35" s="2"/>
      <c r="X35" s="2"/>
      <c r="Y35" s="2"/>
      <c r="Z35" s="2"/>
    </row>
    <row r="36" ht="15.75" customHeight="1">
      <c r="A36" s="1" t="s">
        <v>51</v>
      </c>
      <c r="B36" s="1">
        <v>16.564</v>
      </c>
      <c r="C36" s="1">
        <v>285.36</v>
      </c>
      <c r="D36" s="1">
        <v>-88.888</v>
      </c>
      <c r="E36" s="1">
        <v>88.396</v>
      </c>
      <c r="F36" s="1">
        <v>15.744</v>
      </c>
      <c r="G36" s="1">
        <v>-134.808</v>
      </c>
      <c r="H36" s="1">
        <v>285.36</v>
      </c>
      <c r="I36" s="1">
        <v>62.812</v>
      </c>
      <c r="J36" s="1">
        <v>-172.2</v>
      </c>
      <c r="K36" s="1">
        <v>-265.68</v>
      </c>
      <c r="L36" s="2"/>
      <c r="M36" s="2"/>
      <c r="N36" s="2"/>
      <c r="O36" s="2"/>
      <c r="P36" s="2"/>
      <c r="Q36" s="2"/>
      <c r="R36" s="2"/>
      <c r="S36" s="2"/>
      <c r="T36" s="2"/>
      <c r="U36" s="2"/>
      <c r="V36" s="2"/>
      <c r="W36" s="2"/>
      <c r="X36" s="2"/>
      <c r="Y36" s="2"/>
      <c r="Z36" s="2"/>
    </row>
    <row r="37" ht="15.75" customHeight="1">
      <c r="A37" s="1" t="s">
        <v>52</v>
      </c>
      <c r="B37" s="1">
        <v>-314.88</v>
      </c>
      <c r="C37" s="1">
        <v>654.36</v>
      </c>
      <c r="D37" s="1">
        <v>-941.36</v>
      </c>
      <c r="E37" s="1">
        <v>406.72</v>
      </c>
      <c r="F37" s="1">
        <v>182.04</v>
      </c>
      <c r="G37" s="1">
        <v>71.668</v>
      </c>
      <c r="H37" s="1">
        <v>851.1600000000001</v>
      </c>
      <c r="I37" s="1">
        <v>-80.852</v>
      </c>
      <c r="J37" s="1">
        <v>-287.0</v>
      </c>
      <c r="K37" s="1">
        <v>198.44</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114.8</v>
      </c>
      <c r="C39" s="1">
        <v>42.148</v>
      </c>
      <c r="D39" s="1">
        <v>118.9</v>
      </c>
      <c r="E39" s="1">
        <v>91.348</v>
      </c>
      <c r="F39" s="1">
        <v>102.008</v>
      </c>
      <c r="G39" s="1">
        <v>66.42</v>
      </c>
      <c r="H39" s="1">
        <v>126.116</v>
      </c>
      <c r="I39" s="1">
        <v>81.672</v>
      </c>
      <c r="J39" s="1">
        <v>135.464</v>
      </c>
      <c r="K39" s="1">
        <v>109.224</v>
      </c>
      <c r="L39" s="2"/>
      <c r="M39" s="2"/>
      <c r="N39" s="2"/>
      <c r="O39" s="2"/>
      <c r="P39" s="2"/>
      <c r="Q39" s="2"/>
      <c r="R39" s="2"/>
      <c r="S39" s="2"/>
      <c r="T39" s="2"/>
      <c r="U39" s="2"/>
      <c r="V39" s="2"/>
      <c r="W39" s="2"/>
      <c r="X39" s="2"/>
      <c r="Y39" s="2"/>
      <c r="Z39" s="2"/>
    </row>
    <row r="40" ht="15.75" customHeight="1">
      <c r="A40" s="1" t="s">
        <v>55</v>
      </c>
      <c r="B40" s="1">
        <v>419.84</v>
      </c>
      <c r="C40" s="1">
        <v>349.32</v>
      </c>
      <c r="D40" s="1">
        <v>875.76</v>
      </c>
      <c r="E40" s="1">
        <v>354.24</v>
      </c>
      <c r="F40" s="1">
        <v>280.44</v>
      </c>
      <c r="G40" s="1">
        <v>334.56</v>
      </c>
      <c r="H40" s="1">
        <v>268.96</v>
      </c>
      <c r="I40" s="1">
        <v>214.84</v>
      </c>
      <c r="J40" s="1">
        <v>150.716</v>
      </c>
      <c r="K40" s="1">
        <v>267.32</v>
      </c>
      <c r="L40" s="2"/>
      <c r="M40" s="2"/>
      <c r="N40" s="2"/>
      <c r="O40" s="2"/>
      <c r="P40" s="2"/>
      <c r="Q40" s="2"/>
      <c r="R40" s="2"/>
      <c r="S40" s="2"/>
      <c r="T40" s="2"/>
      <c r="U40" s="2"/>
      <c r="V40" s="2"/>
      <c r="W40" s="2"/>
      <c r="X40" s="2"/>
      <c r="Y40" s="2"/>
      <c r="Z40" s="2"/>
    </row>
    <row r="41" ht="15.75" customHeight="1">
      <c r="A41" s="1" t="s">
        <v>56</v>
      </c>
      <c r="B41" s="1">
        <v>1741.68</v>
      </c>
      <c r="C41" s="1">
        <v>2141.84</v>
      </c>
      <c r="D41" s="1">
        <v>555.96</v>
      </c>
      <c r="E41" s="1">
        <v>2192.68</v>
      </c>
      <c r="F41" s="1">
        <v>1092.24</v>
      </c>
      <c r="G41" s="1">
        <v>1336.6</v>
      </c>
      <c r="H41" s="1">
        <v>2251.72</v>
      </c>
      <c r="I41" s="1">
        <v>1925.36</v>
      </c>
      <c r="J41" s="1">
        <v>1385.8</v>
      </c>
      <c r="K41" s="1">
        <v>2202.52</v>
      </c>
      <c r="L41" s="2"/>
      <c r="M41" s="2"/>
      <c r="N41" s="2"/>
      <c r="O41" s="2"/>
      <c r="P41" s="2"/>
      <c r="Q41" s="2"/>
      <c r="R41" s="2"/>
      <c r="S41" s="2"/>
      <c r="T41" s="2"/>
      <c r="U41" s="2"/>
      <c r="V41" s="2"/>
      <c r="W41" s="2"/>
      <c r="X41" s="2"/>
      <c r="Y41" s="2"/>
      <c r="Z41" s="2"/>
    </row>
    <row r="42" ht="15.75" customHeight="1">
      <c r="A42" s="1" t="s">
        <v>57</v>
      </c>
      <c r="B42" s="1">
        <v>1812.2</v>
      </c>
      <c r="C42" s="1">
        <v>2248.44</v>
      </c>
      <c r="D42" s="1">
        <v>715.0400000000001</v>
      </c>
      <c r="E42" s="1">
        <v>2353.4</v>
      </c>
      <c r="F42" s="1">
        <v>1223.44</v>
      </c>
      <c r="G42" s="1">
        <v>1495.68</v>
      </c>
      <c r="H42" s="1">
        <v>2435.4</v>
      </c>
      <c r="I42" s="1">
        <v>2072.96</v>
      </c>
      <c r="J42" s="1">
        <v>1623.6</v>
      </c>
      <c r="K42" s="1">
        <v>2451.8</v>
      </c>
      <c r="L42" s="2"/>
      <c r="M42" s="2"/>
      <c r="N42" s="2"/>
      <c r="O42" s="2"/>
      <c r="P42" s="2"/>
      <c r="Q42" s="2"/>
      <c r="R42" s="2"/>
      <c r="S42" s="2"/>
      <c r="T42" s="2"/>
      <c r="U42" s="2"/>
      <c r="V42" s="2"/>
      <c r="W42" s="2"/>
      <c r="X42" s="2"/>
      <c r="Y42" s="2"/>
      <c r="Z42" s="2"/>
    </row>
    <row r="43" ht="15.75" customHeight="1">
      <c r="A43" s="1" t="s">
        <v>58</v>
      </c>
      <c r="B43" s="1">
        <v>-526.44</v>
      </c>
      <c r="C43" s="1">
        <v>-644.52</v>
      </c>
      <c r="D43" s="1">
        <v>813.44</v>
      </c>
      <c r="E43" s="1">
        <v>-590.4</v>
      </c>
      <c r="F43" s="1">
        <v>590.4</v>
      </c>
      <c r="G43" s="1">
        <v>125.132</v>
      </c>
      <c r="H43" s="1">
        <v>-906.9200000000001</v>
      </c>
      <c r="I43" s="1">
        <v>-610.08</v>
      </c>
      <c r="J43" s="1">
        <v>140.384</v>
      </c>
      <c r="K43" s="1">
        <v>-398.52</v>
      </c>
      <c r="L43" s="2"/>
      <c r="M43" s="2"/>
      <c r="N43" s="2"/>
      <c r="O43" s="2"/>
      <c r="P43" s="2"/>
      <c r="Q43" s="2"/>
      <c r="R43" s="2"/>
      <c r="S43" s="2"/>
      <c r="T43" s="2"/>
      <c r="U43" s="2"/>
      <c r="V43" s="2"/>
      <c r="W43" s="2"/>
      <c r="X43" s="2"/>
      <c r="Y43" s="2"/>
      <c r="Z43" s="2"/>
    </row>
    <row r="44" ht="15.75" customHeight="1">
      <c r="A44" s="1" t="s">
        <v>59</v>
      </c>
      <c r="B44" s="1">
        <v>-129.068</v>
      </c>
      <c r="C44" s="1">
        <v>-114.144</v>
      </c>
      <c r="D44" s="1">
        <v>309.96</v>
      </c>
      <c r="E44" s="1">
        <v>-418.2</v>
      </c>
      <c r="F44" s="1">
        <v>-33.948</v>
      </c>
      <c r="G44" s="1">
        <v>-318.16</v>
      </c>
      <c r="H44" s="1">
        <v>201.72</v>
      </c>
      <c r="I44" s="1">
        <v>-459.2</v>
      </c>
      <c r="J44" s="1">
        <v>-132.84</v>
      </c>
      <c r="K44" s="1">
        <v>-223.04</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1594.08</v>
      </c>
      <c r="C3" s="1">
        <v>2233.68</v>
      </c>
      <c r="D3" s="1">
        <v>1292.32</v>
      </c>
      <c r="E3" s="1">
        <v>1697.4</v>
      </c>
      <c r="F3" s="1">
        <v>1879.44</v>
      </c>
      <c r="G3" s="1">
        <v>1951.6</v>
      </c>
      <c r="H3" s="1">
        <v>2802.76</v>
      </c>
      <c r="I3" s="1">
        <v>2727.32</v>
      </c>
      <c r="J3" s="1">
        <v>2448.52</v>
      </c>
      <c r="K3" s="1">
        <v>2633.676</v>
      </c>
      <c r="L3" s="2"/>
      <c r="M3" s="2"/>
      <c r="N3" s="2"/>
      <c r="O3" s="2"/>
      <c r="P3" s="2"/>
      <c r="Q3" s="2"/>
      <c r="R3" s="2"/>
      <c r="S3" s="2"/>
      <c r="T3" s="2"/>
      <c r="U3" s="2"/>
      <c r="V3" s="2"/>
      <c r="W3" s="2"/>
      <c r="X3" s="2"/>
      <c r="Y3" s="2"/>
      <c r="Z3" s="2"/>
    </row>
    <row r="4">
      <c r="A4" s="1" t="s">
        <v>62</v>
      </c>
      <c r="B4" s="1">
        <v>116.932</v>
      </c>
      <c r="C4" s="1">
        <v>35.26</v>
      </c>
      <c r="D4" s="1">
        <v>46.412</v>
      </c>
      <c r="E4" s="1">
        <v>1.804</v>
      </c>
      <c r="F4" s="1">
        <v>2.132</v>
      </c>
      <c r="G4" s="1">
        <v>2.296</v>
      </c>
      <c r="H4" s="1">
        <v>278.8</v>
      </c>
      <c r="I4" s="1">
        <v>313.24</v>
      </c>
      <c r="J4" s="1">
        <v>74.456</v>
      </c>
      <c r="K4" s="1">
        <v>45.428</v>
      </c>
      <c r="L4" s="2"/>
      <c r="M4" s="2"/>
      <c r="N4" s="2"/>
      <c r="O4" s="2"/>
      <c r="P4" s="2"/>
      <c r="Q4" s="2"/>
      <c r="R4" s="2"/>
      <c r="S4" s="2"/>
      <c r="T4" s="2"/>
      <c r="U4" s="2"/>
      <c r="V4" s="2"/>
      <c r="W4" s="2"/>
      <c r="X4" s="2"/>
      <c r="Y4" s="2"/>
      <c r="Z4" s="2"/>
    </row>
    <row r="5">
      <c r="A5" s="1" t="s">
        <v>63</v>
      </c>
      <c r="B5" s="1">
        <v>1712.16</v>
      </c>
      <c r="C5" s="1">
        <v>2269.76</v>
      </c>
      <c r="D5" s="1">
        <v>1338.24</v>
      </c>
      <c r="E5" s="1">
        <v>1700.68</v>
      </c>
      <c r="F5" s="1">
        <v>1882.72</v>
      </c>
      <c r="G5" s="1">
        <v>1954.88</v>
      </c>
      <c r="H5" s="1">
        <v>3081.56</v>
      </c>
      <c r="I5" s="1">
        <v>3040.56</v>
      </c>
      <c r="J5" s="1">
        <v>2522.32</v>
      </c>
      <c r="K5" s="1">
        <v>2679.76</v>
      </c>
      <c r="L5" s="2"/>
      <c r="M5" s="2"/>
      <c r="N5" s="2"/>
      <c r="O5" s="2"/>
      <c r="P5" s="2"/>
      <c r="Q5" s="2"/>
      <c r="R5" s="2"/>
      <c r="S5" s="2"/>
      <c r="T5" s="2"/>
      <c r="U5" s="2"/>
      <c r="V5" s="2"/>
      <c r="W5" s="2"/>
      <c r="X5" s="2"/>
      <c r="Y5" s="2"/>
      <c r="Z5" s="2"/>
    </row>
    <row r="6">
      <c r="A6" s="1" t="s">
        <v>64</v>
      </c>
      <c r="B6" s="1">
        <v>496.92</v>
      </c>
      <c r="C6" s="1">
        <v>672.4</v>
      </c>
      <c r="D6" s="1">
        <v>713.4</v>
      </c>
      <c r="E6" s="1">
        <v>810.1600000000001</v>
      </c>
      <c r="F6" s="1">
        <v>800.32</v>
      </c>
      <c r="G6" s="1">
        <v>738.0</v>
      </c>
      <c r="H6" s="1">
        <v>705.2</v>
      </c>
      <c r="I6" s="1">
        <v>785.5600000000001</v>
      </c>
      <c r="J6" s="1">
        <v>877.4000000000001</v>
      </c>
      <c r="K6" s="1">
        <v>941.36</v>
      </c>
      <c r="L6" s="2"/>
      <c r="M6" s="2"/>
      <c r="N6" s="2"/>
      <c r="O6" s="2"/>
      <c r="P6" s="2"/>
      <c r="Q6" s="2"/>
      <c r="R6" s="2"/>
      <c r="S6" s="2"/>
      <c r="T6" s="2"/>
      <c r="U6" s="2"/>
      <c r="V6" s="2"/>
      <c r="W6" s="2"/>
      <c r="X6" s="2"/>
      <c r="Y6" s="2"/>
      <c r="Z6" s="2"/>
    </row>
    <row r="7">
      <c r="A7" s="1" t="s">
        <v>65</v>
      </c>
      <c r="B7" s="1">
        <v>259.12</v>
      </c>
      <c r="C7" s="1">
        <v>534.64</v>
      </c>
      <c r="D7" s="1">
        <v>892.1600000000001</v>
      </c>
      <c r="E7" s="1">
        <v>554.32</v>
      </c>
      <c r="F7" s="1">
        <v>352.6</v>
      </c>
      <c r="G7" s="1">
        <v>667.48</v>
      </c>
      <c r="H7" s="1">
        <v>539.5600000000001</v>
      </c>
      <c r="I7" s="1">
        <v>428.04</v>
      </c>
      <c r="J7" s="1">
        <v>467.4</v>
      </c>
      <c r="K7" s="1">
        <v>564.16</v>
      </c>
      <c r="L7" s="2"/>
      <c r="M7" s="2"/>
      <c r="N7" s="2"/>
      <c r="O7" s="2"/>
      <c r="P7" s="2"/>
      <c r="Q7" s="2"/>
      <c r="R7" s="2"/>
      <c r="S7" s="2"/>
      <c r="T7" s="2"/>
      <c r="U7" s="2"/>
      <c r="V7" s="2"/>
      <c r="W7" s="2"/>
      <c r="X7" s="2"/>
      <c r="Y7" s="2"/>
      <c r="Z7" s="2"/>
    </row>
    <row r="8">
      <c r="A8" s="1" t="s">
        <v>66</v>
      </c>
      <c r="B8" s="1">
        <v>756.0400000000001</v>
      </c>
      <c r="C8" s="1">
        <v>1207.04</v>
      </c>
      <c r="D8" s="1">
        <v>1605.56</v>
      </c>
      <c r="E8" s="1">
        <v>1364.48</v>
      </c>
      <c r="F8" s="1">
        <v>1152.92</v>
      </c>
      <c r="G8" s="1">
        <v>1405.48</v>
      </c>
      <c r="H8" s="1">
        <v>1244.76</v>
      </c>
      <c r="I8" s="1">
        <v>1213.6</v>
      </c>
      <c r="J8" s="1">
        <v>1344.8</v>
      </c>
      <c r="K8" s="1">
        <v>1505.52</v>
      </c>
      <c r="L8" s="2"/>
      <c r="M8" s="2"/>
      <c r="N8" s="2"/>
      <c r="O8" s="2"/>
      <c r="P8" s="2"/>
      <c r="Q8" s="2"/>
      <c r="R8" s="2"/>
      <c r="S8" s="2"/>
      <c r="T8" s="2"/>
      <c r="U8" s="2"/>
      <c r="V8" s="2"/>
      <c r="W8" s="2"/>
      <c r="X8" s="2"/>
      <c r="Y8" s="2"/>
      <c r="Z8" s="2"/>
    </row>
    <row r="9">
      <c r="A9" s="1" t="s">
        <v>67</v>
      </c>
      <c r="B9" s="1">
        <v>559.24</v>
      </c>
      <c r="C9" s="1">
        <v>711.76</v>
      </c>
      <c r="D9" s="1">
        <v>713.4</v>
      </c>
      <c r="E9" s="1">
        <v>708.48</v>
      </c>
      <c r="F9" s="1">
        <v>885.6</v>
      </c>
      <c r="G9" s="1">
        <v>980.72</v>
      </c>
      <c r="H9" s="1">
        <v>1248.04</v>
      </c>
      <c r="I9" s="1">
        <v>1804.0</v>
      </c>
      <c r="J9" s="1">
        <v>2118.88</v>
      </c>
      <c r="K9" s="1">
        <v>1577.68</v>
      </c>
      <c r="L9" s="2"/>
      <c r="M9" s="2"/>
      <c r="N9" s="2"/>
      <c r="O9" s="2"/>
      <c r="P9" s="2"/>
      <c r="Q9" s="2"/>
      <c r="R9" s="2"/>
      <c r="S9" s="2"/>
      <c r="T9" s="2"/>
      <c r="U9" s="2"/>
      <c r="V9" s="2"/>
      <c r="W9" s="2"/>
      <c r="X9" s="2"/>
      <c r="Y9" s="2"/>
      <c r="Z9" s="2"/>
    </row>
    <row r="10">
      <c r="A10" s="1" t="s">
        <v>68</v>
      </c>
      <c r="B10" s="1">
        <v>0.0</v>
      </c>
      <c r="C10" s="1">
        <v>0.0</v>
      </c>
      <c r="D10" s="1">
        <v>0.0</v>
      </c>
      <c r="E10" s="1">
        <v>126.444</v>
      </c>
      <c r="F10" s="1">
        <v>0.0</v>
      </c>
      <c r="G10" s="1">
        <v>84.132</v>
      </c>
      <c r="H10" s="1">
        <v>0.0</v>
      </c>
      <c r="I10" s="1">
        <v>0.0</v>
      </c>
      <c r="J10" s="1">
        <v>0.0</v>
      </c>
      <c r="K10" s="1">
        <v>0.0</v>
      </c>
      <c r="L10" s="2"/>
      <c r="M10" s="2"/>
      <c r="N10" s="2"/>
      <c r="O10" s="2"/>
      <c r="P10" s="2"/>
      <c r="Q10" s="2"/>
      <c r="R10" s="2"/>
      <c r="S10" s="2"/>
      <c r="T10" s="2"/>
      <c r="U10" s="2"/>
      <c r="V10" s="2"/>
      <c r="W10" s="2"/>
      <c r="X10" s="2"/>
      <c r="Y10" s="2"/>
      <c r="Z10" s="2"/>
    </row>
    <row r="11">
      <c r="A11" s="1" t="s">
        <v>69</v>
      </c>
      <c r="B11" s="1">
        <v>372.28</v>
      </c>
      <c r="C11" s="1">
        <v>455.92</v>
      </c>
      <c r="D11" s="1">
        <v>260.76</v>
      </c>
      <c r="E11" s="1">
        <v>154.324</v>
      </c>
      <c r="F11" s="1">
        <v>232.88</v>
      </c>
      <c r="G11" s="1">
        <v>105.78</v>
      </c>
      <c r="H11" s="1">
        <v>223.04</v>
      </c>
      <c r="I11" s="1">
        <v>275.52</v>
      </c>
      <c r="J11" s="1">
        <v>214.84</v>
      </c>
      <c r="K11" s="1">
        <v>234.52</v>
      </c>
      <c r="L11" s="2"/>
      <c r="M11" s="2"/>
      <c r="N11" s="2"/>
      <c r="O11" s="2"/>
      <c r="P11" s="2"/>
      <c r="Q11" s="2"/>
      <c r="R11" s="2"/>
      <c r="S11" s="2"/>
      <c r="T11" s="2"/>
      <c r="U11" s="2"/>
      <c r="V11" s="2"/>
      <c r="W11" s="2"/>
      <c r="X11" s="2"/>
      <c r="Y11" s="2"/>
      <c r="Z11" s="2"/>
    </row>
    <row r="12">
      <c r="A12" s="1" t="s">
        <v>70</v>
      </c>
      <c r="B12" s="1">
        <v>3399.72</v>
      </c>
      <c r="C12" s="1">
        <v>4642.84</v>
      </c>
      <c r="D12" s="1">
        <v>3917.96</v>
      </c>
      <c r="E12" s="1">
        <v>4054.08</v>
      </c>
      <c r="F12" s="1">
        <v>4154.12</v>
      </c>
      <c r="G12" s="1">
        <v>4529.68</v>
      </c>
      <c r="H12" s="1">
        <v>5795.76</v>
      </c>
      <c r="I12" s="1">
        <v>6335.320000000001</v>
      </c>
      <c r="J12" s="1">
        <v>6202.48</v>
      </c>
      <c r="K12" s="1">
        <v>5995.84</v>
      </c>
      <c r="L12" s="2"/>
      <c r="M12" s="2"/>
      <c r="N12" s="2"/>
      <c r="O12" s="2"/>
      <c r="P12" s="2"/>
      <c r="Q12" s="2"/>
      <c r="R12" s="2"/>
      <c r="S12" s="2"/>
      <c r="T12" s="2"/>
      <c r="U12" s="2"/>
      <c r="V12" s="2"/>
      <c r="W12" s="2"/>
      <c r="X12" s="2"/>
      <c r="Y12" s="2"/>
      <c r="Z12" s="2"/>
    </row>
    <row r="13">
      <c r="A13" s="1" t="s">
        <v>71</v>
      </c>
      <c r="B13" s="1">
        <v>4982.320000000001</v>
      </c>
      <c r="C13" s="1">
        <v>6017.16</v>
      </c>
      <c r="D13" s="1">
        <v>6136.88</v>
      </c>
      <c r="E13" s="1">
        <v>6532.12</v>
      </c>
      <c r="F13" s="1">
        <v>7468.56</v>
      </c>
      <c r="G13" s="1">
        <v>8606.720000000001</v>
      </c>
      <c r="H13" s="1">
        <v>9897.4</v>
      </c>
      <c r="I13" s="1">
        <v>11214.32</v>
      </c>
      <c r="J13" s="1">
        <v>11796.52</v>
      </c>
      <c r="K13" s="1">
        <v>11460.32</v>
      </c>
      <c r="L13" s="2"/>
      <c r="M13" s="2"/>
      <c r="N13" s="2"/>
      <c r="O13" s="2"/>
      <c r="P13" s="2"/>
      <c r="Q13" s="2"/>
      <c r="R13" s="2"/>
      <c r="S13" s="2"/>
      <c r="T13" s="2"/>
      <c r="U13" s="2"/>
      <c r="V13" s="2"/>
      <c r="W13" s="2"/>
      <c r="X13" s="2"/>
      <c r="Y13" s="2"/>
      <c r="Z13" s="2"/>
    </row>
    <row r="14">
      <c r="A14" s="1" t="s">
        <v>72</v>
      </c>
      <c r="B14" s="1">
        <v>-2400.96</v>
      </c>
      <c r="C14" s="1">
        <v>-2878.2</v>
      </c>
      <c r="D14" s="1">
        <v>-2996.28</v>
      </c>
      <c r="E14" s="1">
        <v>-3445.64</v>
      </c>
      <c r="F14" s="1">
        <v>-4173.8</v>
      </c>
      <c r="G14" s="1">
        <v>-4903.6</v>
      </c>
      <c r="H14" s="1">
        <v>-5835.12</v>
      </c>
      <c r="I14" s="1">
        <v>-6422.240000000001</v>
      </c>
      <c r="J14" s="1">
        <v>-6868.320000000001</v>
      </c>
      <c r="K14" s="1">
        <v>-7093.0</v>
      </c>
      <c r="L14" s="2"/>
      <c r="M14" s="2"/>
      <c r="N14" s="2"/>
      <c r="O14" s="2"/>
      <c r="P14" s="2"/>
      <c r="Q14" s="2"/>
      <c r="R14" s="2"/>
      <c r="S14" s="2"/>
      <c r="T14" s="2"/>
      <c r="U14" s="2"/>
      <c r="V14" s="2"/>
      <c r="W14" s="2"/>
      <c r="X14" s="2"/>
      <c r="Y14" s="2"/>
      <c r="Z14" s="2"/>
    </row>
    <row r="15">
      <c r="A15" s="1" t="s">
        <v>73</v>
      </c>
      <c r="B15" s="1">
        <v>2581.36</v>
      </c>
      <c r="C15" s="1">
        <v>3138.96</v>
      </c>
      <c r="D15" s="1">
        <v>3140.6</v>
      </c>
      <c r="E15" s="1">
        <v>3086.48</v>
      </c>
      <c r="F15" s="1">
        <v>3296.4</v>
      </c>
      <c r="G15" s="1">
        <v>3703.12</v>
      </c>
      <c r="H15" s="1">
        <v>4062.28</v>
      </c>
      <c r="I15" s="1">
        <v>4792.08</v>
      </c>
      <c r="J15" s="1">
        <v>4929.84</v>
      </c>
      <c r="K15" s="1">
        <v>4367.320000000001</v>
      </c>
      <c r="L15" s="2"/>
      <c r="M15" s="2"/>
      <c r="N15" s="2"/>
      <c r="O15" s="2"/>
      <c r="P15" s="2"/>
      <c r="Q15" s="2"/>
      <c r="R15" s="2"/>
      <c r="S15" s="2"/>
      <c r="T15" s="2"/>
      <c r="U15" s="2"/>
      <c r="V15" s="2"/>
      <c r="W15" s="2"/>
      <c r="X15" s="2"/>
      <c r="Y15" s="2"/>
      <c r="Z15" s="2"/>
    </row>
    <row r="16">
      <c r="A16" s="1" t="s">
        <v>74</v>
      </c>
      <c r="B16" s="1">
        <v>17.712</v>
      </c>
      <c r="C16" s="1">
        <v>136.776</v>
      </c>
      <c r="D16" s="1">
        <v>66.256</v>
      </c>
      <c r="E16" s="1">
        <v>59.04</v>
      </c>
      <c r="F16" s="1">
        <v>66.256</v>
      </c>
      <c r="G16" s="1">
        <v>76.58800000000001</v>
      </c>
      <c r="H16" s="1">
        <v>90.364</v>
      </c>
      <c r="I16" s="1">
        <v>81.672</v>
      </c>
      <c r="J16" s="1">
        <v>90.364</v>
      </c>
      <c r="K16" s="1">
        <v>87.084</v>
      </c>
      <c r="L16" s="2"/>
      <c r="M16" s="2"/>
      <c r="N16" s="2"/>
      <c r="O16" s="2"/>
      <c r="P16" s="2"/>
      <c r="Q16" s="2"/>
      <c r="R16" s="2"/>
      <c r="S16" s="2"/>
      <c r="T16" s="2"/>
      <c r="U16" s="2"/>
      <c r="V16" s="2"/>
      <c r="W16" s="2"/>
      <c r="X16" s="2"/>
      <c r="Y16" s="2"/>
      <c r="Z16" s="2"/>
    </row>
    <row r="17">
      <c r="A17" s="1" t="s">
        <v>75</v>
      </c>
      <c r="B17" s="1">
        <v>4510.0</v>
      </c>
      <c r="C17" s="1">
        <v>5075.8</v>
      </c>
      <c r="D17" s="1">
        <v>5003.64</v>
      </c>
      <c r="E17" s="1">
        <v>5149.6</v>
      </c>
      <c r="F17" s="1">
        <v>5621.92</v>
      </c>
      <c r="G17" s="1">
        <v>5741.64</v>
      </c>
      <c r="H17" s="1">
        <v>6563.280000000001</v>
      </c>
      <c r="I17" s="1">
        <v>6955.240000000001</v>
      </c>
      <c r="J17" s="1">
        <v>6656.76</v>
      </c>
      <c r="K17" s="1">
        <v>6232.0</v>
      </c>
      <c r="L17" s="2"/>
      <c r="M17" s="2"/>
      <c r="N17" s="2"/>
      <c r="O17" s="2"/>
      <c r="P17" s="2"/>
      <c r="Q17" s="2"/>
      <c r="R17" s="2"/>
      <c r="S17" s="2"/>
      <c r="T17" s="2"/>
      <c r="U17" s="2"/>
      <c r="V17" s="2"/>
      <c r="W17" s="2"/>
      <c r="X17" s="2"/>
      <c r="Y17" s="2"/>
      <c r="Z17" s="2"/>
    </row>
    <row r="18">
      <c r="A18" s="1" t="s">
        <v>76</v>
      </c>
      <c r="B18" s="1">
        <v>615.0</v>
      </c>
      <c r="C18" s="1">
        <v>834.76</v>
      </c>
      <c r="D18" s="1">
        <v>861.0</v>
      </c>
      <c r="E18" s="1">
        <v>765.88</v>
      </c>
      <c r="F18" s="1">
        <v>957.76</v>
      </c>
      <c r="G18" s="1">
        <v>1034.84</v>
      </c>
      <c r="H18" s="1">
        <v>1243.12</v>
      </c>
      <c r="I18" s="1">
        <v>1425.16</v>
      </c>
      <c r="J18" s="1">
        <v>1512.08</v>
      </c>
      <c r="K18" s="1">
        <v>1646.56</v>
      </c>
      <c r="L18" s="2"/>
      <c r="M18" s="2"/>
      <c r="N18" s="2"/>
      <c r="O18" s="2"/>
      <c r="P18" s="2"/>
      <c r="Q18" s="2"/>
      <c r="R18" s="2"/>
      <c r="S18" s="2"/>
      <c r="T18" s="2"/>
      <c r="U18" s="2"/>
      <c r="V18" s="2"/>
      <c r="W18" s="2"/>
      <c r="X18" s="2"/>
      <c r="Y18" s="2"/>
      <c r="Z18" s="2"/>
    </row>
    <row r="19">
      <c r="A19" s="1" t="s">
        <v>77</v>
      </c>
      <c r="B19" s="1">
        <v>227.96</v>
      </c>
      <c r="C19" s="1">
        <v>451.0</v>
      </c>
      <c r="D19" s="1">
        <v>372.28</v>
      </c>
      <c r="E19" s="1">
        <v>373.92</v>
      </c>
      <c r="F19" s="1">
        <v>331.28</v>
      </c>
      <c r="G19" s="1">
        <v>483.8</v>
      </c>
      <c r="H19" s="1">
        <v>747.84</v>
      </c>
      <c r="I19" s="1">
        <v>775.72</v>
      </c>
      <c r="J19" s="1">
        <v>1056.16</v>
      </c>
      <c r="K19" s="1">
        <v>1307.08</v>
      </c>
      <c r="L19" s="2"/>
      <c r="M19" s="2"/>
      <c r="N19" s="2"/>
      <c r="O19" s="2"/>
      <c r="P19" s="2"/>
      <c r="Q19" s="2"/>
      <c r="R19" s="2"/>
      <c r="S19" s="2"/>
      <c r="T19" s="2"/>
      <c r="U19" s="2"/>
      <c r="V19" s="2"/>
      <c r="W19" s="2"/>
      <c r="X19" s="2"/>
      <c r="Y19" s="2"/>
      <c r="Z19" s="2"/>
    </row>
    <row r="20">
      <c r="A20" s="1" t="s">
        <v>78</v>
      </c>
      <c r="B20" s="1">
        <v>478.88</v>
      </c>
      <c r="C20" s="1">
        <v>506.76</v>
      </c>
      <c r="D20" s="1">
        <v>388.68</v>
      </c>
      <c r="E20" s="1">
        <v>754.4</v>
      </c>
      <c r="F20" s="1">
        <v>1010.24</v>
      </c>
      <c r="G20" s="1">
        <v>1116.84</v>
      </c>
      <c r="H20" s="1">
        <v>2028.68</v>
      </c>
      <c r="I20" s="1">
        <v>2364.88</v>
      </c>
      <c r="J20" s="1">
        <v>2177.92</v>
      </c>
      <c r="K20" s="1">
        <v>2115.6</v>
      </c>
      <c r="L20" s="2"/>
      <c r="M20" s="2"/>
      <c r="N20" s="2"/>
      <c r="O20" s="2"/>
      <c r="P20" s="2"/>
      <c r="Q20" s="2"/>
      <c r="R20" s="2"/>
      <c r="S20" s="2"/>
      <c r="T20" s="2"/>
      <c r="U20" s="2"/>
      <c r="V20" s="2"/>
      <c r="W20" s="2"/>
      <c r="X20" s="2"/>
      <c r="Y20" s="2"/>
      <c r="Z20" s="2"/>
    </row>
    <row r="21" ht="15.75" customHeight="1">
      <c r="A21" s="1" t="s">
        <v>79</v>
      </c>
      <c r="B21" s="1">
        <v>11830.96</v>
      </c>
      <c r="C21" s="1">
        <v>14789.52</v>
      </c>
      <c r="D21" s="1">
        <v>13749.76</v>
      </c>
      <c r="E21" s="1">
        <v>14243.4</v>
      </c>
      <c r="F21" s="1">
        <v>15437.32</v>
      </c>
      <c r="G21" s="1">
        <v>16728.0</v>
      </c>
      <c r="H21" s="1">
        <v>20500.0</v>
      </c>
      <c r="I21" s="1">
        <v>22796.0</v>
      </c>
      <c r="J21" s="1">
        <v>22632.0</v>
      </c>
      <c r="K21" s="1">
        <v>21812.0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1428.44</v>
      </c>
      <c r="C23" s="1">
        <v>1940.12</v>
      </c>
      <c r="D23" s="1">
        <v>1782.68</v>
      </c>
      <c r="E23" s="1">
        <v>1943.4</v>
      </c>
      <c r="F23" s="1">
        <v>2304.2</v>
      </c>
      <c r="G23" s="1">
        <v>2471.48</v>
      </c>
      <c r="H23" s="1">
        <v>3171.76</v>
      </c>
      <c r="I23" s="1">
        <v>4113.12</v>
      </c>
      <c r="J23" s="1">
        <v>3990.12</v>
      </c>
      <c r="K23" s="1">
        <v>3804.8</v>
      </c>
      <c r="L23" s="2"/>
      <c r="M23" s="2"/>
      <c r="N23" s="2"/>
      <c r="O23" s="2"/>
      <c r="P23" s="2"/>
      <c r="Q23" s="2"/>
      <c r="R23" s="2"/>
      <c r="S23" s="2"/>
      <c r="T23" s="2"/>
      <c r="U23" s="2"/>
      <c r="V23" s="2"/>
      <c r="W23" s="2"/>
      <c r="X23" s="2"/>
      <c r="Y23" s="2"/>
      <c r="Z23" s="2"/>
    </row>
    <row r="24" ht="15.75" customHeight="1">
      <c r="A24" s="1" t="s">
        <v>82</v>
      </c>
      <c r="B24" s="1">
        <v>574.0</v>
      </c>
      <c r="C24" s="1">
        <v>657.64</v>
      </c>
      <c r="D24" s="1">
        <v>665.676</v>
      </c>
      <c r="E24" s="1">
        <v>798.6800000000001</v>
      </c>
      <c r="F24" s="1">
        <v>759.32</v>
      </c>
      <c r="G24" s="1">
        <v>810.1600000000001</v>
      </c>
      <c r="H24" s="1">
        <v>898.72</v>
      </c>
      <c r="I24" s="1">
        <v>1152.92</v>
      </c>
      <c r="J24" s="1">
        <v>1336.6</v>
      </c>
      <c r="K24" s="1">
        <v>1372.68</v>
      </c>
      <c r="L24" s="2"/>
      <c r="M24" s="2"/>
      <c r="N24" s="2"/>
      <c r="O24" s="2"/>
      <c r="P24" s="2"/>
      <c r="Q24" s="2"/>
      <c r="R24" s="2"/>
      <c r="S24" s="2"/>
      <c r="T24" s="2"/>
      <c r="U24" s="2"/>
      <c r="V24" s="2"/>
      <c r="W24" s="2"/>
      <c r="X24" s="2"/>
      <c r="Y24" s="2"/>
      <c r="Z24" s="2"/>
    </row>
    <row r="25" ht="15.75" customHeight="1">
      <c r="A25" s="1" t="s">
        <v>83</v>
      </c>
      <c r="B25" s="1">
        <v>0.0</v>
      </c>
      <c r="C25" s="1">
        <v>0.328</v>
      </c>
      <c r="D25" s="1">
        <v>8.528</v>
      </c>
      <c r="E25" s="1">
        <v>0.164</v>
      </c>
      <c r="F25" s="1">
        <v>0.0</v>
      </c>
      <c r="G25" s="1">
        <v>0.328</v>
      </c>
      <c r="H25" s="1">
        <v>0.0</v>
      </c>
      <c r="I25" s="1">
        <v>4.92</v>
      </c>
      <c r="J25" s="1">
        <v>12.136</v>
      </c>
      <c r="K25" s="1">
        <v>0.0</v>
      </c>
      <c r="L25" s="2"/>
      <c r="M25" s="2"/>
      <c r="N25" s="2"/>
      <c r="O25" s="2"/>
      <c r="P25" s="2"/>
      <c r="Q25" s="2"/>
      <c r="R25" s="2"/>
      <c r="S25" s="2"/>
      <c r="T25" s="2"/>
      <c r="U25" s="2"/>
      <c r="V25" s="2"/>
      <c r="W25" s="2"/>
      <c r="X25" s="2"/>
      <c r="Y25" s="2"/>
      <c r="Z25" s="2"/>
    </row>
    <row r="26" ht="15.75" customHeight="1">
      <c r="A26" s="1" t="s">
        <v>84</v>
      </c>
      <c r="B26" s="1">
        <v>161.704</v>
      </c>
      <c r="C26" s="1">
        <v>209.92</v>
      </c>
      <c r="D26" s="1">
        <v>585.48</v>
      </c>
      <c r="E26" s="1">
        <v>214.84</v>
      </c>
      <c r="F26" s="1">
        <v>250.92</v>
      </c>
      <c r="G26" s="1">
        <v>35.588</v>
      </c>
      <c r="H26" s="1">
        <v>382.12</v>
      </c>
      <c r="I26" s="1">
        <v>31.816</v>
      </c>
      <c r="J26" s="1">
        <v>32.636</v>
      </c>
      <c r="K26" s="1">
        <v>24.764</v>
      </c>
      <c r="L26" s="2"/>
      <c r="M26" s="2"/>
      <c r="N26" s="2"/>
      <c r="O26" s="2"/>
      <c r="P26" s="2"/>
      <c r="Q26" s="2"/>
      <c r="R26" s="2"/>
      <c r="S26" s="2"/>
      <c r="T26" s="2"/>
      <c r="U26" s="2"/>
      <c r="V26" s="2"/>
      <c r="W26" s="2"/>
      <c r="X26" s="2"/>
      <c r="Y26" s="2"/>
      <c r="Z26" s="2"/>
    </row>
    <row r="27" ht="15.75" customHeight="1">
      <c r="A27" s="1" t="s">
        <v>85</v>
      </c>
      <c r="B27" s="1">
        <v>0.328</v>
      </c>
      <c r="C27" s="1">
        <v>0.328</v>
      </c>
      <c r="D27" s="1">
        <v>1.476</v>
      </c>
      <c r="E27" s="1">
        <v>1.312</v>
      </c>
      <c r="F27" s="1">
        <v>4.92</v>
      </c>
      <c r="G27" s="1">
        <v>71.504</v>
      </c>
      <c r="H27" s="1">
        <v>66.584</v>
      </c>
      <c r="I27" s="1">
        <v>107.092</v>
      </c>
      <c r="J27" s="1">
        <v>128.576</v>
      </c>
      <c r="K27" s="1">
        <v>188.6</v>
      </c>
      <c r="L27" s="2"/>
      <c r="M27" s="2"/>
      <c r="N27" s="2"/>
      <c r="O27" s="2"/>
      <c r="P27" s="2"/>
      <c r="Q27" s="2"/>
      <c r="R27" s="2"/>
      <c r="S27" s="2"/>
      <c r="T27" s="2"/>
      <c r="U27" s="2"/>
      <c r="V27" s="2"/>
      <c r="W27" s="2"/>
      <c r="X27" s="2"/>
      <c r="Y27" s="2"/>
      <c r="Z27" s="2"/>
    </row>
    <row r="28" ht="15.75" customHeight="1">
      <c r="A28" s="1" t="s">
        <v>86</v>
      </c>
      <c r="B28" s="1">
        <v>104.96</v>
      </c>
      <c r="C28" s="1">
        <v>205.0</v>
      </c>
      <c r="D28" s="1">
        <v>148.256</v>
      </c>
      <c r="E28" s="1">
        <v>273.88</v>
      </c>
      <c r="F28" s="1">
        <v>255.84</v>
      </c>
      <c r="G28" s="1">
        <v>227.96</v>
      </c>
      <c r="H28" s="1">
        <v>191.88</v>
      </c>
      <c r="I28" s="1">
        <v>244.36</v>
      </c>
      <c r="J28" s="1">
        <v>183.68</v>
      </c>
      <c r="K28" s="1">
        <v>219.76</v>
      </c>
      <c r="L28" s="2"/>
      <c r="M28" s="2"/>
      <c r="N28" s="2"/>
      <c r="O28" s="2"/>
      <c r="P28" s="2"/>
      <c r="Q28" s="2"/>
      <c r="R28" s="2"/>
      <c r="S28" s="2"/>
      <c r="T28" s="2"/>
      <c r="U28" s="2"/>
      <c r="V28" s="2"/>
      <c r="W28" s="2"/>
      <c r="X28" s="2"/>
      <c r="Y28" s="2"/>
      <c r="Z28" s="2"/>
    </row>
    <row r="29" ht="15.75" customHeight="1">
      <c r="A29" s="1" t="s">
        <v>87</v>
      </c>
      <c r="B29" s="1">
        <v>1310.36</v>
      </c>
      <c r="C29" s="1">
        <v>1930.28</v>
      </c>
      <c r="D29" s="1">
        <v>1526.84</v>
      </c>
      <c r="E29" s="1">
        <v>1471.08</v>
      </c>
      <c r="F29" s="1">
        <v>496.92</v>
      </c>
      <c r="G29" s="1">
        <v>483.8</v>
      </c>
      <c r="H29" s="1">
        <v>780.64</v>
      </c>
      <c r="I29" s="1">
        <v>719.96</v>
      </c>
      <c r="J29" s="1">
        <v>965.96</v>
      </c>
      <c r="K29" s="1">
        <v>1116.84</v>
      </c>
      <c r="L29" s="2"/>
      <c r="M29" s="2"/>
      <c r="N29" s="2"/>
      <c r="O29" s="2"/>
      <c r="P29" s="2"/>
      <c r="Q29" s="2"/>
      <c r="R29" s="2"/>
      <c r="S29" s="2"/>
      <c r="T29" s="2"/>
      <c r="U29" s="2"/>
      <c r="V29" s="2"/>
      <c r="W29" s="2"/>
      <c r="X29" s="2"/>
      <c r="Y29" s="2"/>
      <c r="Z29" s="2"/>
    </row>
    <row r="30" ht="15.75" customHeight="1">
      <c r="A30" s="1" t="s">
        <v>88</v>
      </c>
      <c r="B30" s="1">
        <v>3578.48</v>
      </c>
      <c r="C30" s="1">
        <v>4942.96</v>
      </c>
      <c r="D30" s="1">
        <v>4718.28</v>
      </c>
      <c r="E30" s="1">
        <v>4705.16</v>
      </c>
      <c r="F30" s="1">
        <v>4072.12</v>
      </c>
      <c r="G30" s="1">
        <v>4101.64</v>
      </c>
      <c r="H30" s="1">
        <v>5490.72</v>
      </c>
      <c r="I30" s="1">
        <v>6374.68</v>
      </c>
      <c r="J30" s="1">
        <v>6648.56</v>
      </c>
      <c r="K30" s="1">
        <v>6724.0</v>
      </c>
      <c r="L30" s="2"/>
      <c r="M30" s="2"/>
      <c r="N30" s="2"/>
      <c r="O30" s="2"/>
      <c r="P30" s="2"/>
      <c r="Q30" s="2"/>
      <c r="R30" s="2"/>
      <c r="S30" s="2"/>
      <c r="T30" s="2"/>
      <c r="U30" s="2"/>
      <c r="V30" s="2"/>
      <c r="W30" s="2"/>
      <c r="X30" s="2"/>
      <c r="Y30" s="2"/>
      <c r="Z30" s="2"/>
    </row>
    <row r="31" ht="15.75" customHeight="1">
      <c r="A31" s="1" t="s">
        <v>89</v>
      </c>
      <c r="B31" s="1">
        <v>264.04</v>
      </c>
      <c r="C31" s="1">
        <v>375.56</v>
      </c>
      <c r="D31" s="1">
        <v>283.72</v>
      </c>
      <c r="E31" s="1">
        <v>198.44</v>
      </c>
      <c r="F31" s="1">
        <v>139.564</v>
      </c>
      <c r="G31" s="1">
        <v>114.472</v>
      </c>
      <c r="H31" s="1">
        <v>55.432</v>
      </c>
      <c r="I31" s="1">
        <v>43.788</v>
      </c>
      <c r="J31" s="1">
        <v>74.456</v>
      </c>
      <c r="K31" s="1">
        <v>64.12400000000001</v>
      </c>
      <c r="L31" s="2"/>
      <c r="M31" s="2"/>
      <c r="N31" s="2"/>
      <c r="O31" s="2"/>
      <c r="P31" s="2"/>
      <c r="Q31" s="2"/>
      <c r="R31" s="2"/>
      <c r="S31" s="2"/>
      <c r="T31" s="2"/>
      <c r="U31" s="2"/>
      <c r="V31" s="2"/>
      <c r="W31" s="2"/>
      <c r="X31" s="2"/>
      <c r="Y31" s="2"/>
      <c r="Z31" s="2"/>
    </row>
    <row r="32" ht="15.75" customHeight="1">
      <c r="A32" s="1" t="s">
        <v>90</v>
      </c>
      <c r="B32" s="1">
        <v>3.116</v>
      </c>
      <c r="C32" s="1">
        <v>4.92</v>
      </c>
      <c r="D32" s="1">
        <v>5.412</v>
      </c>
      <c r="E32" s="1">
        <v>3.936</v>
      </c>
      <c r="F32" s="1">
        <v>1.804</v>
      </c>
      <c r="G32" s="1">
        <v>280.44</v>
      </c>
      <c r="H32" s="1">
        <v>282.08</v>
      </c>
      <c r="I32" s="1">
        <v>326.36</v>
      </c>
      <c r="J32" s="1">
        <v>382.12</v>
      </c>
      <c r="K32" s="1">
        <v>296.84</v>
      </c>
      <c r="L32" s="2"/>
      <c r="M32" s="2"/>
      <c r="N32" s="2"/>
      <c r="O32" s="2"/>
      <c r="P32" s="2"/>
      <c r="Q32" s="2"/>
      <c r="R32" s="2"/>
      <c r="S32" s="2"/>
      <c r="T32" s="2"/>
      <c r="U32" s="2"/>
      <c r="V32" s="2"/>
      <c r="W32" s="2"/>
      <c r="X32" s="2"/>
      <c r="Y32" s="2"/>
      <c r="Z32" s="2"/>
    </row>
    <row r="33" ht="15.75" customHeight="1">
      <c r="A33" s="1" t="s">
        <v>91</v>
      </c>
      <c r="B33" s="1">
        <v>288.64</v>
      </c>
      <c r="C33" s="1">
        <v>364.08</v>
      </c>
      <c r="D33" s="1">
        <v>350.96</v>
      </c>
      <c r="E33" s="1">
        <v>378.84</v>
      </c>
      <c r="F33" s="1">
        <v>383.76</v>
      </c>
      <c r="G33" s="1">
        <v>442.8</v>
      </c>
      <c r="H33" s="1">
        <v>580.5600000000001</v>
      </c>
      <c r="I33" s="1">
        <v>523.16</v>
      </c>
      <c r="J33" s="1">
        <v>354.24</v>
      </c>
      <c r="K33" s="1">
        <v>329.476</v>
      </c>
      <c r="L33" s="2"/>
      <c r="M33" s="2"/>
      <c r="N33" s="2"/>
      <c r="O33" s="2"/>
      <c r="P33" s="2"/>
      <c r="Q33" s="2"/>
      <c r="R33" s="2"/>
      <c r="S33" s="2"/>
      <c r="T33" s="2"/>
      <c r="U33" s="2"/>
      <c r="V33" s="2"/>
      <c r="W33" s="2"/>
      <c r="X33" s="2"/>
      <c r="Y33" s="2"/>
      <c r="Z33" s="2"/>
    </row>
    <row r="34" ht="15.75" customHeight="1">
      <c r="A34" s="1" t="s">
        <v>92</v>
      </c>
      <c r="B34" s="1">
        <v>285.36</v>
      </c>
      <c r="C34" s="1">
        <v>405.08</v>
      </c>
      <c r="D34" s="1">
        <v>382.12</v>
      </c>
      <c r="E34" s="1">
        <v>382.12</v>
      </c>
      <c r="F34" s="1">
        <v>396.88</v>
      </c>
      <c r="G34" s="1">
        <v>388.68</v>
      </c>
      <c r="H34" s="1">
        <v>498.56</v>
      </c>
      <c r="I34" s="1">
        <v>526.44</v>
      </c>
      <c r="J34" s="1">
        <v>611.72</v>
      </c>
      <c r="K34" s="1">
        <v>544.48</v>
      </c>
      <c r="L34" s="2"/>
      <c r="M34" s="2"/>
      <c r="N34" s="2"/>
      <c r="O34" s="2"/>
      <c r="P34" s="2"/>
      <c r="Q34" s="2"/>
      <c r="R34" s="2"/>
      <c r="S34" s="2"/>
      <c r="T34" s="2"/>
      <c r="U34" s="2"/>
      <c r="V34" s="2"/>
      <c r="W34" s="2"/>
      <c r="X34" s="2"/>
      <c r="Y34" s="2"/>
      <c r="Z34" s="2"/>
    </row>
    <row r="35" ht="15.75" customHeight="1">
      <c r="A35" s="1" t="s">
        <v>93</v>
      </c>
      <c r="B35" s="1">
        <v>252.56</v>
      </c>
      <c r="C35" s="1">
        <v>441.16</v>
      </c>
      <c r="D35" s="1">
        <v>357.52</v>
      </c>
      <c r="E35" s="1">
        <v>706.84</v>
      </c>
      <c r="F35" s="1">
        <v>1003.68</v>
      </c>
      <c r="G35" s="1">
        <v>1097.16</v>
      </c>
      <c r="H35" s="1">
        <v>1300.52</v>
      </c>
      <c r="I35" s="1">
        <v>1157.84</v>
      </c>
      <c r="J35" s="1">
        <v>887.24</v>
      </c>
      <c r="K35" s="1">
        <v>649.44</v>
      </c>
      <c r="L35" s="2"/>
      <c r="M35" s="2"/>
      <c r="N35" s="2"/>
      <c r="O35" s="2"/>
      <c r="P35" s="2"/>
      <c r="Q35" s="2"/>
      <c r="R35" s="2"/>
      <c r="S35" s="2"/>
      <c r="T35" s="2"/>
      <c r="U35" s="2"/>
      <c r="V35" s="2"/>
      <c r="W35" s="2"/>
      <c r="X35" s="2"/>
      <c r="Y35" s="2"/>
      <c r="Z35" s="2"/>
    </row>
    <row r="36" ht="15.75" customHeight="1">
      <c r="A36" s="1" t="s">
        <v>94</v>
      </c>
      <c r="B36" s="1">
        <v>4674.0</v>
      </c>
      <c r="C36" s="1">
        <v>6533.76</v>
      </c>
      <c r="D36" s="1">
        <v>6099.16</v>
      </c>
      <c r="E36" s="1">
        <v>6374.68</v>
      </c>
      <c r="F36" s="1">
        <v>5999.12</v>
      </c>
      <c r="G36" s="1">
        <v>6427.16</v>
      </c>
      <c r="H36" s="1">
        <v>8208.2</v>
      </c>
      <c r="I36" s="1">
        <v>8951.12</v>
      </c>
      <c r="J36" s="1">
        <v>8959.32</v>
      </c>
      <c r="K36" s="1">
        <v>8610.0</v>
      </c>
      <c r="L36" s="2"/>
      <c r="M36" s="2"/>
      <c r="N36" s="2"/>
      <c r="O36" s="2"/>
      <c r="P36" s="2"/>
      <c r="Q36" s="2"/>
      <c r="R36" s="2"/>
      <c r="S36" s="2"/>
      <c r="T36" s="2"/>
      <c r="U36" s="2"/>
      <c r="V36" s="2"/>
      <c r="W36" s="2"/>
      <c r="X36" s="2"/>
      <c r="Y36" s="2"/>
      <c r="Z36" s="2"/>
    </row>
    <row r="37" ht="15.75" customHeight="1">
      <c r="A37" s="1" t="s">
        <v>95</v>
      </c>
      <c r="B37" s="1">
        <v>9443.12</v>
      </c>
      <c r="C37" s="1">
        <v>9448.04</v>
      </c>
      <c r="D37" s="1">
        <v>9448.04</v>
      </c>
      <c r="E37" s="1">
        <v>9448.04</v>
      </c>
      <c r="F37" s="1">
        <v>9464.44</v>
      </c>
      <c r="G37" s="1">
        <v>9490.68</v>
      </c>
      <c r="H37" s="1">
        <v>9495.6</v>
      </c>
      <c r="I37" s="1">
        <v>9518.56</v>
      </c>
      <c r="J37" s="1">
        <v>9533.32</v>
      </c>
      <c r="K37" s="1">
        <v>9541.52</v>
      </c>
      <c r="L37" s="2"/>
      <c r="M37" s="2"/>
      <c r="N37" s="2"/>
      <c r="O37" s="2"/>
      <c r="P37" s="2"/>
      <c r="Q37" s="2"/>
      <c r="R37" s="2"/>
      <c r="S37" s="2"/>
      <c r="T37" s="2"/>
      <c r="U37" s="2"/>
      <c r="V37" s="2"/>
      <c r="W37" s="2"/>
      <c r="X37" s="2"/>
      <c r="Y37" s="2"/>
      <c r="Z37" s="2"/>
    </row>
    <row r="38" ht="15.75" customHeight="1">
      <c r="A38" s="1" t="s">
        <v>96</v>
      </c>
      <c r="B38" s="1">
        <v>8800.24</v>
      </c>
      <c r="C38" s="1">
        <v>8800.24</v>
      </c>
      <c r="D38" s="1">
        <v>8800.24</v>
      </c>
      <c r="E38" s="1">
        <v>8800.24</v>
      </c>
      <c r="F38" s="1">
        <v>8800.24</v>
      </c>
      <c r="G38" s="1">
        <v>8800.24</v>
      </c>
      <c r="H38" s="1">
        <v>8800.24</v>
      </c>
      <c r="I38" s="1">
        <v>8800.24</v>
      </c>
      <c r="J38" s="1">
        <v>8800.24</v>
      </c>
      <c r="K38" s="1">
        <v>8800.24</v>
      </c>
      <c r="L38" s="2"/>
      <c r="M38" s="2"/>
      <c r="N38" s="2"/>
      <c r="O38" s="2"/>
      <c r="P38" s="2"/>
      <c r="Q38" s="2"/>
      <c r="R38" s="2"/>
      <c r="S38" s="2"/>
      <c r="T38" s="2"/>
      <c r="U38" s="2"/>
      <c r="V38" s="2"/>
      <c r="W38" s="2"/>
      <c r="X38" s="2"/>
      <c r="Y38" s="2"/>
      <c r="Z38" s="2"/>
    </row>
    <row r="39" ht="15.75" customHeight="1">
      <c r="A39" s="1" t="s">
        <v>97</v>
      </c>
      <c r="B39" s="1">
        <v>800.32</v>
      </c>
      <c r="C39" s="1">
        <v>1344.8</v>
      </c>
      <c r="D39" s="1">
        <v>1590.8</v>
      </c>
      <c r="E39" s="1">
        <v>1420.24</v>
      </c>
      <c r="F39" s="1">
        <v>2530.52</v>
      </c>
      <c r="G39" s="1">
        <v>3422.68</v>
      </c>
      <c r="H39" s="1">
        <v>4250.88</v>
      </c>
      <c r="I39" s="1">
        <v>5115.16</v>
      </c>
      <c r="J39" s="1">
        <v>6053.240000000001</v>
      </c>
      <c r="K39" s="1">
        <v>7083.16</v>
      </c>
      <c r="L39" s="2"/>
      <c r="M39" s="2"/>
      <c r="N39" s="2"/>
      <c r="O39" s="2"/>
      <c r="P39" s="2"/>
      <c r="Q39" s="2"/>
      <c r="R39" s="2"/>
      <c r="S39" s="2"/>
      <c r="T39" s="2"/>
      <c r="U39" s="2"/>
      <c r="V39" s="2"/>
      <c r="W39" s="2"/>
      <c r="X39" s="2"/>
      <c r="Y39" s="2"/>
      <c r="Z39" s="2"/>
    </row>
    <row r="40" ht="15.75" customHeight="1">
      <c r="A40" s="1" t="s">
        <v>98</v>
      </c>
      <c r="B40" s="1">
        <v>-28.372</v>
      </c>
      <c r="C40" s="1">
        <v>-164.0</v>
      </c>
      <c r="D40" s="1">
        <v>-149.076</v>
      </c>
      <c r="E40" s="1">
        <v>-146.78</v>
      </c>
      <c r="F40" s="1">
        <v>-144.812</v>
      </c>
      <c r="G40" s="1">
        <v>-156.62</v>
      </c>
      <c r="H40" s="1">
        <v>-154.488</v>
      </c>
      <c r="I40" s="1">
        <v>-170.56</v>
      </c>
      <c r="J40" s="1">
        <v>-175.48</v>
      </c>
      <c r="K40" s="1">
        <v>-165.64</v>
      </c>
      <c r="L40" s="2"/>
      <c r="M40" s="2"/>
      <c r="N40" s="2"/>
      <c r="O40" s="2"/>
      <c r="P40" s="2"/>
      <c r="Q40" s="2"/>
      <c r="R40" s="2"/>
      <c r="S40" s="2"/>
      <c r="T40" s="2"/>
      <c r="U40" s="2"/>
      <c r="V40" s="2"/>
      <c r="W40" s="2"/>
      <c r="X40" s="2"/>
      <c r="Y40" s="2"/>
      <c r="Z40" s="2"/>
    </row>
    <row r="41" ht="15.75" customHeight="1">
      <c r="A41" s="1" t="s">
        <v>99</v>
      </c>
      <c r="B41" s="1">
        <v>-12091.72</v>
      </c>
      <c r="C41" s="1">
        <v>-11502.96</v>
      </c>
      <c r="D41" s="1">
        <v>-12339.36</v>
      </c>
      <c r="E41" s="1">
        <v>-11976.92</v>
      </c>
      <c r="F41" s="1">
        <v>-11411.12</v>
      </c>
      <c r="G41" s="1">
        <v>-11507.88</v>
      </c>
      <c r="H41" s="1">
        <v>-10286.08</v>
      </c>
      <c r="I41" s="1">
        <v>-9712.08</v>
      </c>
      <c r="J41" s="1">
        <v>-10769.88</v>
      </c>
      <c r="K41" s="1">
        <v>-12308.2</v>
      </c>
      <c r="L41" s="2"/>
      <c r="M41" s="2"/>
      <c r="N41" s="2"/>
      <c r="O41" s="2"/>
      <c r="P41" s="2"/>
      <c r="Q41" s="2"/>
      <c r="R41" s="2"/>
      <c r="S41" s="2"/>
      <c r="T41" s="2"/>
      <c r="U41" s="2"/>
      <c r="V41" s="2"/>
      <c r="W41" s="2"/>
      <c r="X41" s="2"/>
      <c r="Y41" s="2"/>
      <c r="Z41" s="2"/>
    </row>
    <row r="42" ht="15.75" customHeight="1">
      <c r="A42" s="1" t="s">
        <v>100</v>
      </c>
      <c r="B42" s="1">
        <v>6924.08</v>
      </c>
      <c r="C42" s="1">
        <v>7926.12</v>
      </c>
      <c r="D42" s="1">
        <v>7352.12</v>
      </c>
      <c r="E42" s="1">
        <v>7545.64</v>
      </c>
      <c r="F42" s="1">
        <v>9239.76</v>
      </c>
      <c r="G42" s="1">
        <v>10049.92</v>
      </c>
      <c r="H42" s="1">
        <v>12106.48</v>
      </c>
      <c r="I42" s="1">
        <v>13552.96</v>
      </c>
      <c r="J42" s="1">
        <v>13441.44</v>
      </c>
      <c r="K42" s="1">
        <v>12951.08</v>
      </c>
      <c r="L42" s="2"/>
      <c r="M42" s="2"/>
      <c r="N42" s="2"/>
      <c r="O42" s="2"/>
      <c r="P42" s="2"/>
      <c r="Q42" s="2"/>
      <c r="R42" s="2"/>
      <c r="S42" s="2"/>
      <c r="T42" s="2"/>
      <c r="U42" s="2"/>
      <c r="V42" s="2"/>
      <c r="W42" s="2"/>
      <c r="X42" s="2"/>
      <c r="Y42" s="2"/>
      <c r="Z42" s="2"/>
    </row>
    <row r="43" ht="15.75" customHeight="1">
      <c r="A43" s="1" t="s">
        <v>101</v>
      </c>
      <c r="B43" s="1">
        <v>232.88</v>
      </c>
      <c r="C43" s="1">
        <v>328.0</v>
      </c>
      <c r="D43" s="1">
        <v>300.12</v>
      </c>
      <c r="E43" s="1">
        <v>323.08</v>
      </c>
      <c r="F43" s="1">
        <v>198.44</v>
      </c>
      <c r="G43" s="1">
        <v>209.92</v>
      </c>
      <c r="H43" s="1">
        <v>219.76</v>
      </c>
      <c r="I43" s="1">
        <v>224.68</v>
      </c>
      <c r="J43" s="1">
        <v>224.68</v>
      </c>
      <c r="K43" s="1">
        <v>191.88</v>
      </c>
      <c r="L43" s="2"/>
      <c r="M43" s="2"/>
      <c r="N43" s="2"/>
      <c r="O43" s="2"/>
      <c r="P43" s="2"/>
      <c r="Q43" s="2"/>
      <c r="R43" s="2"/>
      <c r="S43" s="2"/>
      <c r="T43" s="2"/>
      <c r="U43" s="2"/>
      <c r="V43" s="2"/>
      <c r="W43" s="2"/>
      <c r="X43" s="2"/>
      <c r="Y43" s="2"/>
      <c r="Z43" s="2"/>
    </row>
    <row r="44" ht="15.75" customHeight="1">
      <c r="A44" s="1" t="s">
        <v>102</v>
      </c>
      <c r="B44" s="1">
        <v>7156.96</v>
      </c>
      <c r="C44" s="1">
        <v>8254.12</v>
      </c>
      <c r="D44" s="1">
        <v>7650.6</v>
      </c>
      <c r="E44" s="1">
        <v>7868.72</v>
      </c>
      <c r="F44" s="1">
        <v>9438.2</v>
      </c>
      <c r="G44" s="1">
        <v>10259.84</v>
      </c>
      <c r="H44" s="1">
        <v>12324.6</v>
      </c>
      <c r="I44" s="1">
        <v>13779.28</v>
      </c>
      <c r="J44" s="1">
        <v>13666.12</v>
      </c>
      <c r="K44" s="1">
        <v>13142.96</v>
      </c>
      <c r="L44" s="2"/>
      <c r="M44" s="2"/>
      <c r="N44" s="2"/>
      <c r="O44" s="2"/>
      <c r="P44" s="2"/>
      <c r="Q44" s="2"/>
      <c r="R44" s="2"/>
      <c r="S44" s="2"/>
      <c r="T44" s="2"/>
      <c r="U44" s="2"/>
      <c r="V44" s="2"/>
      <c r="W44" s="2"/>
      <c r="X44" s="2"/>
      <c r="Y44" s="2"/>
      <c r="Z44" s="2"/>
    </row>
    <row r="45" ht="15.75" customHeight="1">
      <c r="A45" s="1" t="s">
        <v>103</v>
      </c>
      <c r="B45" s="1">
        <v>11830.96</v>
      </c>
      <c r="C45" s="1">
        <v>14789.52</v>
      </c>
      <c r="D45" s="1">
        <v>13749.76</v>
      </c>
      <c r="E45" s="1">
        <v>14243.4</v>
      </c>
      <c r="F45" s="1">
        <v>15437.32</v>
      </c>
      <c r="G45" s="1">
        <v>16728.0</v>
      </c>
      <c r="H45" s="1">
        <v>20500.0</v>
      </c>
      <c r="I45" s="1">
        <v>22796.0</v>
      </c>
      <c r="J45" s="1">
        <v>22632.0</v>
      </c>
      <c r="K45" s="1">
        <v>21812.0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2576.44</v>
      </c>
      <c r="C47" s="1">
        <v>2573.16</v>
      </c>
      <c r="D47" s="1">
        <v>2574.8</v>
      </c>
      <c r="E47" s="1">
        <v>2576.44</v>
      </c>
      <c r="F47" s="1">
        <v>2578.08</v>
      </c>
      <c r="G47" s="1">
        <v>2579.72</v>
      </c>
      <c r="H47" s="1">
        <v>2579.72</v>
      </c>
      <c r="I47" s="1">
        <v>2581.36</v>
      </c>
      <c r="J47" s="1">
        <v>2581.36</v>
      </c>
      <c r="K47" s="1">
        <v>2583.0</v>
      </c>
      <c r="L47" s="2"/>
      <c r="M47" s="2"/>
      <c r="N47" s="2"/>
      <c r="O47" s="2"/>
      <c r="P47" s="2"/>
      <c r="Q47" s="2"/>
      <c r="R47" s="2"/>
      <c r="S47" s="2"/>
      <c r="T47" s="2"/>
      <c r="U47" s="2"/>
      <c r="V47" s="2"/>
      <c r="W47" s="2"/>
      <c r="X47" s="2"/>
      <c r="Y47" s="2"/>
      <c r="Z47" s="2"/>
    </row>
    <row r="48" ht="15.75" customHeight="1">
      <c r="A48" s="1" t="s">
        <v>105</v>
      </c>
      <c r="B48" s="1">
        <v>2576.44</v>
      </c>
      <c r="C48" s="1">
        <v>2573.16</v>
      </c>
      <c r="D48" s="1">
        <v>2574.8</v>
      </c>
      <c r="E48" s="1">
        <v>2576.44</v>
      </c>
      <c r="F48" s="1">
        <v>2578.08</v>
      </c>
      <c r="G48" s="1">
        <v>2579.72</v>
      </c>
      <c r="H48" s="1">
        <v>2579.72</v>
      </c>
      <c r="I48" s="1">
        <v>2581.36</v>
      </c>
      <c r="J48" s="1">
        <v>2581.36</v>
      </c>
      <c r="K48" s="1">
        <v>2583.0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1797.44</v>
      </c>
      <c r="C50" s="1">
        <v>2015.56</v>
      </c>
      <c r="D50" s="1">
        <v>1487.48</v>
      </c>
      <c r="E50" s="1">
        <v>1628.52</v>
      </c>
      <c r="F50" s="1">
        <v>2659.916</v>
      </c>
      <c r="G50" s="1">
        <v>3273.44</v>
      </c>
      <c r="H50" s="1">
        <v>4298.440000000001</v>
      </c>
      <c r="I50" s="1">
        <v>5172.56</v>
      </c>
      <c r="J50" s="1">
        <v>5270.96</v>
      </c>
      <c r="K50" s="1">
        <v>5070.88</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v>0.328</v>
      </c>
      <c r="J51" s="1" t="s">
        <v>126</v>
      </c>
      <c r="K51" s="1" t="s">
        <v>127</v>
      </c>
      <c r="L51" s="2"/>
      <c r="M51" s="2"/>
      <c r="N51" s="2"/>
      <c r="O51" s="2"/>
      <c r="P51" s="2"/>
      <c r="Q51" s="2"/>
      <c r="R51" s="2"/>
      <c r="S51" s="2"/>
      <c r="T51" s="2"/>
      <c r="U51" s="2"/>
      <c r="V51" s="2"/>
      <c r="W51" s="2"/>
      <c r="X51" s="2"/>
      <c r="Y51" s="2"/>
      <c r="Z51" s="2"/>
    </row>
    <row r="52" ht="15.75" customHeight="1">
      <c r="A52" s="1" t="s">
        <v>128</v>
      </c>
      <c r="B52" s="1">
        <v>429.68</v>
      </c>
      <c r="C52" s="1">
        <v>590.4</v>
      </c>
      <c r="D52" s="1">
        <v>885.6</v>
      </c>
      <c r="E52" s="1">
        <v>418.2</v>
      </c>
      <c r="F52" s="1">
        <v>396.88</v>
      </c>
      <c r="G52" s="1">
        <v>501.84</v>
      </c>
      <c r="H52" s="1">
        <v>785.5600000000001</v>
      </c>
      <c r="I52" s="1">
        <v>513.32</v>
      </c>
      <c r="J52" s="1">
        <v>631.4</v>
      </c>
      <c r="K52" s="1">
        <v>574.0</v>
      </c>
      <c r="L52" s="2"/>
      <c r="M52" s="2"/>
      <c r="N52" s="2"/>
      <c r="O52" s="2"/>
      <c r="P52" s="2"/>
      <c r="Q52" s="2"/>
      <c r="R52" s="2"/>
      <c r="S52" s="2"/>
      <c r="T52" s="2"/>
      <c r="U52" s="2"/>
      <c r="V52" s="2"/>
      <c r="W52" s="2"/>
      <c r="X52" s="2"/>
      <c r="Y52" s="2"/>
      <c r="Z52" s="2"/>
    </row>
    <row r="53" ht="15.75" customHeight="1">
      <c r="A53" s="1" t="s">
        <v>129</v>
      </c>
      <c r="B53" s="1">
        <v>-1280.84</v>
      </c>
      <c r="C53" s="1">
        <v>-1677.72</v>
      </c>
      <c r="D53" s="1">
        <v>-452.64</v>
      </c>
      <c r="E53" s="1">
        <v>-1280.84</v>
      </c>
      <c r="F53" s="1">
        <v>-1484.2</v>
      </c>
      <c r="G53" s="1">
        <v>-1451.4</v>
      </c>
      <c r="H53" s="1">
        <v>-2296.0</v>
      </c>
      <c r="I53" s="1">
        <v>-2527.24</v>
      </c>
      <c r="J53" s="1">
        <v>-1892.56</v>
      </c>
      <c r="K53" s="1">
        <v>-2105.76</v>
      </c>
      <c r="L53" s="2"/>
      <c r="M53" s="2"/>
      <c r="N53" s="2"/>
      <c r="O53" s="2"/>
      <c r="P53" s="2"/>
      <c r="Q53" s="2"/>
      <c r="R53" s="2"/>
      <c r="S53" s="2"/>
      <c r="T53" s="2"/>
      <c r="U53" s="2"/>
      <c r="V53" s="2"/>
      <c r="W53" s="2"/>
      <c r="X53" s="2"/>
      <c r="Y53" s="2"/>
      <c r="Z53" s="2"/>
    </row>
    <row r="54" ht="15.75" customHeight="1">
      <c r="A54" s="1" t="s">
        <v>130</v>
      </c>
      <c r="B54" s="1">
        <v>114.636</v>
      </c>
      <c r="C54" s="1">
        <v>185.32</v>
      </c>
      <c r="D54" s="1">
        <v>132.02</v>
      </c>
      <c r="E54" s="1">
        <v>167.28</v>
      </c>
      <c r="F54" s="1">
        <v>198.44</v>
      </c>
      <c r="G54" s="1">
        <v>257.48</v>
      </c>
      <c r="H54" s="1">
        <v>416.56</v>
      </c>
      <c r="I54" s="1">
        <v>373.92</v>
      </c>
      <c r="J54" s="1">
        <v>195.16</v>
      </c>
      <c r="K54" s="1">
        <v>170.56</v>
      </c>
      <c r="L54" s="2"/>
      <c r="M54" s="2"/>
      <c r="N54" s="2"/>
      <c r="O54" s="2"/>
      <c r="P54" s="2"/>
      <c r="Q54" s="2"/>
      <c r="R54" s="2"/>
      <c r="S54" s="2"/>
      <c r="T54" s="2"/>
      <c r="U54" s="2"/>
      <c r="V54" s="2"/>
      <c r="W54" s="2"/>
      <c r="X54" s="2"/>
      <c r="Y54" s="2"/>
      <c r="Z54" s="2"/>
    </row>
    <row r="55" ht="15.75" customHeight="1">
      <c r="A55" s="1" t="s">
        <v>131</v>
      </c>
      <c r="B55" s="1">
        <v>252.56</v>
      </c>
      <c r="C55" s="1">
        <v>280.44</v>
      </c>
      <c r="D55" s="1">
        <v>375.56</v>
      </c>
      <c r="E55" s="1">
        <v>383.76</v>
      </c>
      <c r="F55" s="1">
        <v>769.1600000000001</v>
      </c>
      <c r="G55" s="1">
        <v>285.36</v>
      </c>
      <c r="H55" s="1">
        <v>163.18</v>
      </c>
      <c r="I55" s="1">
        <v>89.38000000000001</v>
      </c>
      <c r="J55" s="1">
        <v>311.6</v>
      </c>
      <c r="K55" s="1">
        <v>349.32</v>
      </c>
      <c r="L55" s="2"/>
      <c r="M55" s="2"/>
      <c r="N55" s="2"/>
      <c r="O55" s="2"/>
      <c r="P55" s="2"/>
      <c r="Q55" s="2"/>
      <c r="R55" s="2"/>
      <c r="S55" s="2"/>
      <c r="T55" s="2"/>
      <c r="U55" s="2"/>
      <c r="V55" s="2"/>
      <c r="W55" s="2"/>
      <c r="X55" s="2"/>
      <c r="Y55" s="2"/>
      <c r="Z55" s="2"/>
    </row>
    <row r="56" ht="15.75" customHeight="1">
      <c r="A56" s="1" t="s">
        <v>132</v>
      </c>
      <c r="B56" s="1">
        <v>232.88</v>
      </c>
      <c r="C56" s="1">
        <v>328.0</v>
      </c>
      <c r="D56" s="1">
        <v>300.12</v>
      </c>
      <c r="E56" s="1">
        <v>323.08</v>
      </c>
      <c r="F56" s="1">
        <v>198.44</v>
      </c>
      <c r="G56" s="1">
        <v>209.92</v>
      </c>
      <c r="H56" s="1">
        <v>219.76</v>
      </c>
      <c r="I56" s="1">
        <v>224.68</v>
      </c>
      <c r="J56" s="1">
        <v>224.68</v>
      </c>
      <c r="K56" s="1">
        <v>191.88</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42.148</v>
      </c>
      <c r="G57" s="1">
        <v>49.692</v>
      </c>
      <c r="H57" s="1">
        <v>55.268</v>
      </c>
      <c r="I57" s="1">
        <v>50.02</v>
      </c>
      <c r="J57" s="1">
        <v>54.448</v>
      </c>
      <c r="K57" s="1">
        <v>0.0</v>
      </c>
      <c r="L57" s="2"/>
      <c r="M57" s="2"/>
      <c r="N57" s="2"/>
      <c r="O57" s="2"/>
      <c r="P57" s="2"/>
      <c r="Q57" s="2"/>
      <c r="R57" s="2"/>
      <c r="S57" s="2"/>
      <c r="T57" s="2"/>
      <c r="U57" s="2"/>
      <c r="V57" s="2"/>
      <c r="W57" s="2"/>
      <c r="X57" s="2"/>
      <c r="Y57" s="2"/>
      <c r="Z57" s="2"/>
    </row>
    <row r="58" ht="15.75" customHeight="1">
      <c r="A58" s="1" t="s">
        <v>134</v>
      </c>
      <c r="B58" s="1">
        <v>0.984</v>
      </c>
      <c r="C58" s="1">
        <v>0.984</v>
      </c>
      <c r="D58" s="1">
        <v>0.984</v>
      </c>
      <c r="E58" s="1">
        <v>0.984</v>
      </c>
      <c r="F58" s="1">
        <v>0.984</v>
      </c>
      <c r="G58" s="1">
        <v>0.984</v>
      </c>
      <c r="H58" s="1">
        <v>0.984</v>
      </c>
      <c r="I58" s="1">
        <v>0.984</v>
      </c>
      <c r="J58" s="1">
        <v>0.984</v>
      </c>
      <c r="K58" s="1">
        <v>0.492</v>
      </c>
      <c r="L58" s="2"/>
      <c r="M58" s="2"/>
      <c r="N58" s="2"/>
      <c r="O58" s="2"/>
      <c r="P58" s="2"/>
      <c r="Q58" s="2"/>
      <c r="R58" s="2"/>
      <c r="S58" s="2"/>
      <c r="T58" s="2"/>
      <c r="U58" s="2"/>
      <c r="V58" s="2"/>
      <c r="W58" s="2"/>
      <c r="X58" s="2"/>
      <c r="Y58" s="2"/>
      <c r="Z58" s="2"/>
    </row>
    <row r="59" ht="15.75" customHeight="1">
      <c r="A59" s="1" t="s">
        <v>135</v>
      </c>
      <c r="B59" s="1">
        <v>265.68</v>
      </c>
      <c r="C59" s="1">
        <v>313.24</v>
      </c>
      <c r="D59" s="1">
        <v>329.476</v>
      </c>
      <c r="E59" s="1">
        <v>309.96</v>
      </c>
      <c r="F59" s="1">
        <v>429.68</v>
      </c>
      <c r="G59" s="1">
        <v>432.96</v>
      </c>
      <c r="H59" s="1">
        <v>575.64</v>
      </c>
      <c r="I59" s="1">
        <v>870.84</v>
      </c>
      <c r="J59" s="1">
        <v>1115.2</v>
      </c>
      <c r="K59" s="1">
        <v>754.4</v>
      </c>
      <c r="L59" s="2"/>
      <c r="M59" s="2"/>
      <c r="N59" s="2"/>
      <c r="O59" s="2"/>
      <c r="P59" s="2"/>
      <c r="Q59" s="2"/>
      <c r="R59" s="2"/>
      <c r="S59" s="2"/>
      <c r="T59" s="2"/>
      <c r="U59" s="2"/>
      <c r="V59" s="2"/>
      <c r="W59" s="2"/>
      <c r="X59" s="2"/>
      <c r="Y59" s="2"/>
      <c r="Z59" s="2"/>
    </row>
    <row r="60" ht="15.75" customHeight="1">
      <c r="A60" s="1" t="s">
        <v>136</v>
      </c>
      <c r="B60" s="1">
        <v>39.852</v>
      </c>
      <c r="C60" s="1">
        <v>50.02</v>
      </c>
      <c r="D60" s="1">
        <v>53.792</v>
      </c>
      <c r="E60" s="1">
        <v>50.84</v>
      </c>
      <c r="F60" s="1">
        <v>55.596</v>
      </c>
      <c r="G60" s="1">
        <v>73.964</v>
      </c>
      <c r="H60" s="1">
        <v>84.952</v>
      </c>
      <c r="I60" s="1">
        <v>110.372</v>
      </c>
      <c r="J60" s="1">
        <v>138.744</v>
      </c>
      <c r="K60" s="1">
        <v>135.628</v>
      </c>
      <c r="L60" s="2"/>
      <c r="M60" s="2"/>
      <c r="N60" s="2"/>
      <c r="O60" s="2"/>
      <c r="P60" s="2"/>
      <c r="Q60" s="2"/>
      <c r="R60" s="2"/>
      <c r="S60" s="2"/>
      <c r="T60" s="2"/>
      <c r="U60" s="2"/>
      <c r="V60" s="2"/>
      <c r="W60" s="2"/>
      <c r="X60" s="2"/>
      <c r="Y60" s="2"/>
      <c r="Z60" s="2"/>
    </row>
    <row r="61" ht="15.75" customHeight="1">
      <c r="A61" s="1" t="s">
        <v>137</v>
      </c>
      <c r="B61" s="1">
        <v>182.04</v>
      </c>
      <c r="C61" s="1">
        <v>257.48</v>
      </c>
      <c r="D61" s="1">
        <v>237.8</v>
      </c>
      <c r="E61" s="1">
        <v>250.92</v>
      </c>
      <c r="F61" s="1">
        <v>277.16</v>
      </c>
      <c r="G61" s="1">
        <v>341.12</v>
      </c>
      <c r="H61" s="1">
        <v>423.12</v>
      </c>
      <c r="I61" s="1">
        <v>595.32</v>
      </c>
      <c r="J61" s="1">
        <v>670.76</v>
      </c>
      <c r="K61" s="1">
        <v>490.36</v>
      </c>
      <c r="L61" s="2"/>
      <c r="M61" s="2"/>
      <c r="N61" s="2"/>
      <c r="O61" s="2"/>
      <c r="P61" s="2"/>
      <c r="Q61" s="2"/>
      <c r="R61" s="2"/>
      <c r="S61" s="2"/>
      <c r="T61" s="2"/>
      <c r="U61" s="2"/>
      <c r="V61" s="2"/>
      <c r="W61" s="2"/>
      <c r="X61" s="2"/>
      <c r="Y61" s="2"/>
      <c r="Z61" s="2"/>
    </row>
    <row r="62" ht="15.75" customHeight="1">
      <c r="A62" s="1" t="s">
        <v>138</v>
      </c>
      <c r="B62" s="1">
        <v>82.656</v>
      </c>
      <c r="C62" s="1">
        <v>108.24</v>
      </c>
      <c r="D62" s="1">
        <v>111.848</v>
      </c>
      <c r="E62" s="1">
        <v>112.832</v>
      </c>
      <c r="F62" s="1">
        <v>147.764</v>
      </c>
      <c r="G62" s="1">
        <v>152.684</v>
      </c>
      <c r="H62" s="1">
        <v>186.96</v>
      </c>
      <c r="I62" s="1">
        <v>254.2</v>
      </c>
      <c r="J62" s="1">
        <v>221.4</v>
      </c>
      <c r="K62" s="1">
        <v>219.76</v>
      </c>
      <c r="L62" s="2"/>
      <c r="M62" s="2"/>
      <c r="N62" s="2"/>
      <c r="O62" s="2"/>
      <c r="P62" s="2"/>
      <c r="Q62" s="2"/>
      <c r="R62" s="2"/>
      <c r="S62" s="2"/>
      <c r="T62" s="2"/>
      <c r="U62" s="2"/>
      <c r="V62" s="2"/>
      <c r="W62" s="2"/>
      <c r="X62" s="2"/>
      <c r="Y62" s="2"/>
      <c r="Z62" s="2"/>
    </row>
    <row r="63" ht="15.75" customHeight="1">
      <c r="A63" s="1" t="s">
        <v>139</v>
      </c>
      <c r="B63" s="1">
        <v>1069.28</v>
      </c>
      <c r="C63" s="1">
        <v>1266.08</v>
      </c>
      <c r="D63" s="1">
        <v>1366.12</v>
      </c>
      <c r="E63" s="1">
        <v>1469.44</v>
      </c>
      <c r="F63" s="1">
        <v>1700.68</v>
      </c>
      <c r="G63" s="1">
        <v>1785.96</v>
      </c>
      <c r="H63" s="1">
        <v>2031.96</v>
      </c>
      <c r="I63" s="1">
        <v>2220.56</v>
      </c>
      <c r="J63" s="1">
        <v>2376.36</v>
      </c>
      <c r="K63" s="1">
        <v>2343.56</v>
      </c>
      <c r="L63" s="2"/>
      <c r="M63" s="2"/>
      <c r="N63" s="2"/>
      <c r="O63" s="2"/>
      <c r="P63" s="2"/>
      <c r="Q63" s="2"/>
      <c r="R63" s="2"/>
      <c r="S63" s="2"/>
      <c r="T63" s="2"/>
      <c r="U63" s="2"/>
      <c r="V63" s="2"/>
      <c r="W63" s="2"/>
      <c r="X63" s="2"/>
      <c r="Y63" s="2"/>
      <c r="Z63" s="2"/>
    </row>
    <row r="64" ht="15.75" customHeight="1">
      <c r="A64" s="1" t="s">
        <v>140</v>
      </c>
      <c r="B64" s="1">
        <v>542.84</v>
      </c>
      <c r="C64" s="1">
        <v>733.08</v>
      </c>
      <c r="D64" s="1">
        <v>751.12</v>
      </c>
      <c r="E64" s="1">
        <v>833.12</v>
      </c>
      <c r="F64" s="1">
        <v>933.1600000000001</v>
      </c>
      <c r="G64" s="1">
        <v>1044.68</v>
      </c>
      <c r="H64" s="1">
        <v>1184.08</v>
      </c>
      <c r="I64" s="1">
        <v>1234.92</v>
      </c>
      <c r="J64" s="1">
        <v>1259.52</v>
      </c>
      <c r="K64" s="1">
        <v>1159.48</v>
      </c>
      <c r="L64" s="2"/>
      <c r="M64" s="2"/>
      <c r="N64" s="2"/>
      <c r="O64" s="2"/>
      <c r="P64" s="2"/>
      <c r="Q64" s="2"/>
      <c r="R64" s="2"/>
      <c r="S64" s="2"/>
      <c r="T64" s="2"/>
      <c r="U64" s="2"/>
      <c r="V64" s="2"/>
      <c r="W64" s="2"/>
      <c r="X64" s="2"/>
      <c r="Y64" s="2"/>
      <c r="Z64" s="2"/>
    </row>
    <row r="65" ht="15.75" customHeight="1">
      <c r="A65" s="1" t="s">
        <v>141</v>
      </c>
      <c r="B65" s="1">
        <v>0.8200000000000001</v>
      </c>
      <c r="C65" s="1">
        <v>0.8200000000000001</v>
      </c>
      <c r="D65" s="1">
        <v>0.8200000000000001</v>
      </c>
      <c r="E65" s="1">
        <v>0.8200000000000001</v>
      </c>
      <c r="F65" s="1">
        <v>0.8200000000000001</v>
      </c>
      <c r="G65" s="1">
        <v>0.8200000000000001</v>
      </c>
      <c r="H65" s="1">
        <v>0.8200000000000001</v>
      </c>
      <c r="I65" s="1">
        <v>0.8200000000000001</v>
      </c>
      <c r="J65" s="1">
        <v>0.8200000000000001</v>
      </c>
      <c r="K65" s="1">
        <v>0.656</v>
      </c>
      <c r="L65" s="2"/>
      <c r="M65" s="2"/>
      <c r="N65" s="2"/>
      <c r="O65" s="2"/>
      <c r="P65" s="2"/>
      <c r="Q65" s="2"/>
      <c r="R65" s="2"/>
      <c r="S65" s="2"/>
      <c r="T65" s="2"/>
      <c r="U65" s="2"/>
      <c r="V65" s="2"/>
      <c r="W65" s="2"/>
      <c r="X65" s="2"/>
      <c r="Y65" s="2"/>
      <c r="Z65" s="2"/>
    </row>
    <row r="66" ht="15.75" customHeight="1">
      <c r="A66" s="1" t="s">
        <v>142</v>
      </c>
      <c r="B66" s="1">
        <v>8.856</v>
      </c>
      <c r="C66" s="1">
        <v>12.792</v>
      </c>
      <c r="D66" s="1">
        <v>72.816</v>
      </c>
      <c r="E66" s="1">
        <v>85.608</v>
      </c>
      <c r="F66" s="1">
        <v>91.02000000000001</v>
      </c>
      <c r="G66" s="1">
        <v>98.89200000000001</v>
      </c>
      <c r="H66" s="1">
        <v>110.864</v>
      </c>
      <c r="I66" s="1">
        <v>109.552</v>
      </c>
      <c r="J66" s="1">
        <v>111.356</v>
      </c>
      <c r="K66" s="1">
        <v>118.244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6245.12</v>
      </c>
      <c r="C2" s="1">
        <v>7662.08</v>
      </c>
      <c r="D2" s="1">
        <v>7478.400000000001</v>
      </c>
      <c r="E2" s="1">
        <v>7855.6</v>
      </c>
      <c r="F2" s="1">
        <v>8237.720000000001</v>
      </c>
      <c r="G2" s="1">
        <v>8626.4</v>
      </c>
      <c r="H2" s="1">
        <v>9574.32</v>
      </c>
      <c r="I2" s="1">
        <v>11947.4</v>
      </c>
      <c r="J2" s="1">
        <v>13072.44</v>
      </c>
      <c r="K2" s="1">
        <v>13077.36</v>
      </c>
      <c r="L2" s="2"/>
      <c r="M2" s="2"/>
      <c r="N2" s="2"/>
      <c r="O2" s="2"/>
      <c r="P2" s="2"/>
      <c r="Q2" s="2"/>
      <c r="R2" s="2"/>
      <c r="S2" s="2"/>
      <c r="T2" s="2"/>
      <c r="U2" s="2"/>
      <c r="V2" s="2"/>
      <c r="W2" s="2"/>
      <c r="X2" s="2"/>
      <c r="Y2" s="2"/>
      <c r="Z2" s="2"/>
    </row>
    <row r="3">
      <c r="A3" s="1" t="s">
        <v>144</v>
      </c>
      <c r="B3" s="1">
        <v>6245.12</v>
      </c>
      <c r="C3" s="1">
        <v>7662.08</v>
      </c>
      <c r="D3" s="1">
        <v>7478.400000000001</v>
      </c>
      <c r="E3" s="1">
        <v>7855.6</v>
      </c>
      <c r="F3" s="1">
        <v>8237.720000000001</v>
      </c>
      <c r="G3" s="1">
        <v>8626.4</v>
      </c>
      <c r="H3" s="1">
        <v>9574.32</v>
      </c>
      <c r="I3" s="1">
        <v>11947.4</v>
      </c>
      <c r="J3" s="1">
        <v>13072.44</v>
      </c>
      <c r="K3" s="1">
        <v>13077.36</v>
      </c>
      <c r="L3" s="2"/>
      <c r="M3" s="2"/>
      <c r="N3" s="2"/>
      <c r="O3" s="2"/>
      <c r="P3" s="2"/>
      <c r="Q3" s="2"/>
      <c r="R3" s="2"/>
      <c r="S3" s="2"/>
      <c r="T3" s="2"/>
      <c r="U3" s="2"/>
      <c r="V3" s="2"/>
      <c r="W3" s="2"/>
      <c r="X3" s="2"/>
      <c r="Y3" s="2"/>
      <c r="Z3" s="2"/>
    </row>
    <row r="4">
      <c r="A4" s="1" t="s">
        <v>145</v>
      </c>
      <c r="B4" s="1">
        <v>2100.84</v>
      </c>
      <c r="C4" s="1">
        <v>2633.676</v>
      </c>
      <c r="D4" s="1">
        <v>2735.52</v>
      </c>
      <c r="E4" s="1">
        <v>2958.56</v>
      </c>
      <c r="F4" s="1">
        <v>3160.28</v>
      </c>
      <c r="G4" s="1">
        <v>3555.52</v>
      </c>
      <c r="H4" s="1">
        <v>4439.48</v>
      </c>
      <c r="I4" s="1">
        <v>5848.240000000001</v>
      </c>
      <c r="J4" s="1">
        <v>6628.88</v>
      </c>
      <c r="K4" s="1">
        <v>6443.56</v>
      </c>
      <c r="L4" s="2"/>
      <c r="M4" s="2"/>
      <c r="N4" s="2"/>
      <c r="O4" s="2"/>
      <c r="P4" s="2"/>
      <c r="Q4" s="2"/>
      <c r="R4" s="2"/>
      <c r="S4" s="2"/>
      <c r="T4" s="2"/>
      <c r="U4" s="2"/>
      <c r="V4" s="2"/>
      <c r="W4" s="2"/>
      <c r="X4" s="2"/>
      <c r="Y4" s="2"/>
      <c r="Z4" s="2"/>
    </row>
    <row r="5">
      <c r="A5" s="1" t="s">
        <v>146</v>
      </c>
      <c r="B5" s="1">
        <v>4144.28</v>
      </c>
      <c r="C5" s="1">
        <v>5028.24</v>
      </c>
      <c r="D5" s="1">
        <v>4742.88</v>
      </c>
      <c r="E5" s="1">
        <v>4897.04</v>
      </c>
      <c r="F5" s="1">
        <v>5077.440000000001</v>
      </c>
      <c r="G5" s="1">
        <v>5070.88</v>
      </c>
      <c r="H5" s="1">
        <v>5134.84</v>
      </c>
      <c r="I5" s="1">
        <v>6099.16</v>
      </c>
      <c r="J5" s="1">
        <v>6443.56</v>
      </c>
      <c r="K5" s="1">
        <v>6633.8</v>
      </c>
      <c r="L5" s="2"/>
      <c r="M5" s="2"/>
      <c r="N5" s="2"/>
      <c r="O5" s="2"/>
      <c r="P5" s="2"/>
      <c r="Q5" s="2"/>
      <c r="R5" s="2"/>
      <c r="S5" s="2"/>
      <c r="T5" s="2"/>
      <c r="U5" s="2"/>
      <c r="V5" s="2"/>
      <c r="W5" s="2"/>
      <c r="X5" s="2"/>
      <c r="Y5" s="2"/>
      <c r="Z5" s="2"/>
    </row>
    <row r="6">
      <c r="A6" s="1" t="s">
        <v>147</v>
      </c>
      <c r="B6" s="1">
        <v>1813.84</v>
      </c>
      <c r="C6" s="1">
        <v>2223.84</v>
      </c>
      <c r="D6" s="1">
        <v>2341.92</v>
      </c>
      <c r="E6" s="1">
        <v>2397.68</v>
      </c>
      <c r="F6" s="1">
        <v>2450.16</v>
      </c>
      <c r="G6" s="1">
        <v>2530.52</v>
      </c>
      <c r="H6" s="1">
        <v>2901.16</v>
      </c>
      <c r="I6" s="1">
        <v>3601.44</v>
      </c>
      <c r="J6" s="1">
        <v>3949.12</v>
      </c>
      <c r="K6" s="1">
        <v>3862.2</v>
      </c>
      <c r="L6" s="2"/>
      <c r="M6" s="2"/>
      <c r="N6" s="2"/>
      <c r="O6" s="2"/>
      <c r="P6" s="2"/>
      <c r="Q6" s="2"/>
      <c r="R6" s="2"/>
      <c r="S6" s="2"/>
      <c r="T6" s="2"/>
      <c r="U6" s="2"/>
      <c r="V6" s="2"/>
      <c r="W6" s="2"/>
      <c r="X6" s="2"/>
      <c r="Y6" s="2"/>
      <c r="Z6" s="2"/>
    </row>
    <row r="7">
      <c r="A7" s="1" t="s">
        <v>148</v>
      </c>
      <c r="B7" s="1">
        <v>-262.4</v>
      </c>
      <c r="C7" s="1">
        <v>-308.32</v>
      </c>
      <c r="D7" s="1">
        <v>-188.6</v>
      </c>
      <c r="E7" s="1">
        <v>-185.32</v>
      </c>
      <c r="F7" s="1">
        <v>-160.228</v>
      </c>
      <c r="G7" s="1">
        <v>-138.908</v>
      </c>
      <c r="H7" s="1">
        <v>-24.928</v>
      </c>
      <c r="I7" s="1">
        <v>-337.84</v>
      </c>
      <c r="J7" s="1">
        <v>-398.52</v>
      </c>
      <c r="K7" s="1">
        <v>-318.16</v>
      </c>
      <c r="L7" s="2"/>
      <c r="M7" s="2"/>
      <c r="N7" s="2"/>
      <c r="O7" s="2"/>
      <c r="P7" s="2"/>
      <c r="Q7" s="2"/>
      <c r="R7" s="2"/>
      <c r="S7" s="2"/>
      <c r="T7" s="2"/>
      <c r="U7" s="2"/>
      <c r="V7" s="2"/>
      <c r="W7" s="2"/>
      <c r="X7" s="2"/>
      <c r="Y7" s="2"/>
      <c r="Z7" s="2"/>
    </row>
    <row r="8">
      <c r="A8" s="1" t="s">
        <v>149</v>
      </c>
      <c r="B8" s="1">
        <v>1551.44</v>
      </c>
      <c r="C8" s="1">
        <v>1913.88</v>
      </c>
      <c r="D8" s="1">
        <v>2153.32</v>
      </c>
      <c r="E8" s="1">
        <v>2212.36</v>
      </c>
      <c r="F8" s="1">
        <v>2289.44</v>
      </c>
      <c r="G8" s="1">
        <v>2392.76</v>
      </c>
      <c r="H8" s="1">
        <v>2874.92</v>
      </c>
      <c r="I8" s="1">
        <v>3263.6</v>
      </c>
      <c r="J8" s="1">
        <v>3550.6</v>
      </c>
      <c r="K8" s="1">
        <v>3544.04</v>
      </c>
      <c r="L8" s="2"/>
      <c r="M8" s="2"/>
      <c r="N8" s="2"/>
      <c r="O8" s="2"/>
      <c r="P8" s="2"/>
      <c r="Q8" s="2"/>
      <c r="R8" s="2"/>
      <c r="S8" s="2"/>
      <c r="T8" s="2"/>
      <c r="U8" s="2"/>
      <c r="V8" s="2"/>
      <c r="W8" s="2"/>
      <c r="X8" s="2"/>
      <c r="Y8" s="2"/>
      <c r="Z8" s="2"/>
    </row>
    <row r="9">
      <c r="A9" s="1" t="s">
        <v>150</v>
      </c>
      <c r="B9" s="1">
        <v>2591.2</v>
      </c>
      <c r="C9" s="1">
        <v>3114.36</v>
      </c>
      <c r="D9" s="1">
        <v>2589.56</v>
      </c>
      <c r="E9" s="1">
        <v>2684.68</v>
      </c>
      <c r="F9" s="1">
        <v>2788.0</v>
      </c>
      <c r="G9" s="1">
        <v>2679.76</v>
      </c>
      <c r="H9" s="1">
        <v>2259.92</v>
      </c>
      <c r="I9" s="1">
        <v>2835.56</v>
      </c>
      <c r="J9" s="1">
        <v>2891.32</v>
      </c>
      <c r="K9" s="1">
        <v>3089.76</v>
      </c>
      <c r="L9" s="2"/>
      <c r="M9" s="2"/>
      <c r="N9" s="2"/>
      <c r="O9" s="2"/>
      <c r="P9" s="2"/>
      <c r="Q9" s="2"/>
      <c r="R9" s="2"/>
      <c r="S9" s="2"/>
      <c r="T9" s="2"/>
      <c r="U9" s="2"/>
      <c r="V9" s="2"/>
      <c r="W9" s="2"/>
      <c r="X9" s="2"/>
      <c r="Y9" s="2"/>
      <c r="Z9" s="2"/>
    </row>
    <row r="10">
      <c r="A10" s="1" t="s">
        <v>151</v>
      </c>
      <c r="B10" s="1">
        <v>-114.964</v>
      </c>
      <c r="C10" s="1">
        <v>-170.56</v>
      </c>
      <c r="D10" s="1">
        <v>-252.56</v>
      </c>
      <c r="E10" s="1">
        <v>-257.48</v>
      </c>
      <c r="F10" s="1">
        <v>-211.56</v>
      </c>
      <c r="G10" s="1">
        <v>-255.84</v>
      </c>
      <c r="H10" s="1">
        <v>-293.56</v>
      </c>
      <c r="I10" s="1">
        <v>-234.52</v>
      </c>
      <c r="J10" s="1">
        <v>-382.12</v>
      </c>
      <c r="K10" s="1">
        <v>-398.52</v>
      </c>
      <c r="L10" s="2"/>
      <c r="M10" s="2"/>
      <c r="N10" s="2"/>
      <c r="O10" s="2"/>
      <c r="P10" s="2"/>
      <c r="Q10" s="2"/>
      <c r="R10" s="2"/>
      <c r="S10" s="2"/>
      <c r="T10" s="2"/>
      <c r="U10" s="2"/>
      <c r="V10" s="2"/>
      <c r="W10" s="2"/>
      <c r="X10" s="2"/>
      <c r="Y10" s="2"/>
      <c r="Z10" s="2"/>
    </row>
    <row r="11">
      <c r="A11" s="1" t="s">
        <v>152</v>
      </c>
      <c r="B11" s="1">
        <v>66.748</v>
      </c>
      <c r="C11" s="1">
        <v>94.464</v>
      </c>
      <c r="D11" s="1">
        <v>84.296</v>
      </c>
      <c r="E11" s="1">
        <v>75.276</v>
      </c>
      <c r="F11" s="1">
        <v>74.456</v>
      </c>
      <c r="G11" s="1">
        <v>175.48</v>
      </c>
      <c r="H11" s="1">
        <v>74.784</v>
      </c>
      <c r="I11" s="1">
        <v>186.96</v>
      </c>
      <c r="J11" s="1">
        <v>360.8</v>
      </c>
      <c r="K11" s="1">
        <v>360.8</v>
      </c>
      <c r="L11" s="2"/>
      <c r="M11" s="2"/>
      <c r="N11" s="2"/>
      <c r="O11" s="2"/>
      <c r="P11" s="2"/>
      <c r="Q11" s="2"/>
      <c r="R11" s="2"/>
      <c r="S11" s="2"/>
      <c r="T11" s="2"/>
      <c r="U11" s="2"/>
      <c r="V11" s="2"/>
      <c r="W11" s="2"/>
      <c r="X11" s="2"/>
      <c r="Y11" s="2"/>
      <c r="Z11" s="2"/>
    </row>
    <row r="12">
      <c r="A12" s="1" t="s">
        <v>153</v>
      </c>
      <c r="B12" s="1">
        <v>-48.216</v>
      </c>
      <c r="C12" s="1">
        <v>-75.44</v>
      </c>
      <c r="D12" s="1">
        <v>-168.92</v>
      </c>
      <c r="E12" s="1">
        <v>-182.04</v>
      </c>
      <c r="F12" s="1">
        <v>-136.94</v>
      </c>
      <c r="G12" s="1">
        <v>-80.032</v>
      </c>
      <c r="H12" s="1">
        <v>-218.12</v>
      </c>
      <c r="I12" s="1">
        <v>-47.232</v>
      </c>
      <c r="J12" s="1">
        <v>-20.172</v>
      </c>
      <c r="K12" s="1">
        <v>-37.228</v>
      </c>
      <c r="L12" s="2"/>
      <c r="M12" s="2"/>
      <c r="N12" s="2"/>
      <c r="O12" s="2"/>
      <c r="P12" s="2"/>
      <c r="Q12" s="2"/>
      <c r="R12" s="2"/>
      <c r="S12" s="2"/>
      <c r="T12" s="2"/>
      <c r="U12" s="2"/>
      <c r="V12" s="2"/>
      <c r="W12" s="2"/>
      <c r="X12" s="2"/>
      <c r="Y12" s="2"/>
      <c r="Z12" s="2"/>
    </row>
    <row r="13">
      <c r="A13" s="1" t="s">
        <v>154</v>
      </c>
      <c r="B13" s="1">
        <v>2.788</v>
      </c>
      <c r="C13" s="1">
        <v>0.492</v>
      </c>
      <c r="D13" s="1">
        <v>-0.656</v>
      </c>
      <c r="E13" s="1">
        <v>-0.492</v>
      </c>
      <c r="F13" s="1">
        <v>0.164</v>
      </c>
      <c r="G13" s="1">
        <v>-3.608</v>
      </c>
      <c r="H13" s="1">
        <v>-7.052</v>
      </c>
      <c r="I13" s="1">
        <v>-19.024</v>
      </c>
      <c r="J13" s="1">
        <v>-4.756</v>
      </c>
      <c r="K13" s="1">
        <v>-30.34</v>
      </c>
      <c r="L13" s="2"/>
      <c r="M13" s="2"/>
      <c r="N13" s="2"/>
      <c r="O13" s="2"/>
      <c r="P13" s="2"/>
      <c r="Q13" s="2"/>
      <c r="R13" s="2"/>
      <c r="S13" s="2"/>
      <c r="T13" s="2"/>
      <c r="U13" s="2"/>
      <c r="V13" s="2"/>
      <c r="W13" s="2"/>
      <c r="X13" s="2"/>
      <c r="Y13" s="2"/>
      <c r="Z13" s="2"/>
    </row>
    <row r="14">
      <c r="A14" s="1" t="s">
        <v>155</v>
      </c>
      <c r="B14" s="1">
        <v>-52.48</v>
      </c>
      <c r="C14" s="1">
        <v>-118.408</v>
      </c>
      <c r="D14" s="1">
        <v>-50.84</v>
      </c>
      <c r="E14" s="1">
        <v>-55.76000000000001</v>
      </c>
      <c r="F14" s="1">
        <v>-124.148</v>
      </c>
      <c r="G14" s="1">
        <v>-104.468</v>
      </c>
      <c r="H14" s="1">
        <v>-115.784</v>
      </c>
      <c r="I14" s="1">
        <v>-74.456</v>
      </c>
      <c r="J14" s="1">
        <v>-123.164</v>
      </c>
      <c r="K14" s="1">
        <v>-188.6</v>
      </c>
      <c r="L14" s="2"/>
      <c r="M14" s="2"/>
      <c r="N14" s="2"/>
      <c r="O14" s="2"/>
      <c r="P14" s="2"/>
      <c r="Q14" s="2"/>
      <c r="R14" s="2"/>
      <c r="S14" s="2"/>
      <c r="T14" s="2"/>
      <c r="U14" s="2"/>
      <c r="V14" s="2"/>
      <c r="W14" s="2"/>
      <c r="X14" s="2"/>
      <c r="Y14" s="2"/>
      <c r="Z14" s="2"/>
    </row>
    <row r="15">
      <c r="A15" s="1" t="s">
        <v>156</v>
      </c>
      <c r="B15" s="1">
        <v>-101.352</v>
      </c>
      <c r="C15" s="1">
        <v>-142.352</v>
      </c>
      <c r="D15" s="1">
        <v>-268.96</v>
      </c>
      <c r="E15" s="1">
        <v>-162.524</v>
      </c>
      <c r="F15" s="1">
        <v>-328.0</v>
      </c>
      <c r="G15" s="1">
        <v>-334.56</v>
      </c>
      <c r="H15" s="1">
        <v>-380.48</v>
      </c>
      <c r="I15" s="1">
        <v>-488.72</v>
      </c>
      <c r="J15" s="1">
        <v>-588.76</v>
      </c>
      <c r="K15" s="1">
        <v>-331.28</v>
      </c>
      <c r="L15" s="2"/>
      <c r="M15" s="2"/>
      <c r="N15" s="2"/>
      <c r="O15" s="2"/>
      <c r="P15" s="2"/>
      <c r="Q15" s="2"/>
      <c r="R15" s="2"/>
      <c r="S15" s="2"/>
      <c r="T15" s="2"/>
      <c r="U15" s="2"/>
      <c r="V15" s="2"/>
      <c r="W15" s="2"/>
      <c r="X15" s="2"/>
      <c r="Y15" s="2"/>
      <c r="Z15" s="2"/>
    </row>
    <row r="16">
      <c r="A16" s="1" t="s">
        <v>157</v>
      </c>
      <c r="B16" s="1">
        <v>2392.76</v>
      </c>
      <c r="C16" s="1">
        <v>2778.16</v>
      </c>
      <c r="D16" s="1">
        <v>2100.84</v>
      </c>
      <c r="E16" s="1">
        <v>2282.88</v>
      </c>
      <c r="F16" s="1">
        <v>2199.24</v>
      </c>
      <c r="G16" s="1">
        <v>2156.6</v>
      </c>
      <c r="H16" s="1">
        <v>1538.32</v>
      </c>
      <c r="I16" s="1">
        <v>2205.8</v>
      </c>
      <c r="J16" s="1">
        <v>2154.96</v>
      </c>
      <c r="K16" s="1">
        <v>2501.0</v>
      </c>
      <c r="L16" s="2"/>
      <c r="M16" s="2"/>
      <c r="N16" s="2"/>
      <c r="O16" s="2"/>
      <c r="P16" s="2"/>
      <c r="Q16" s="2"/>
      <c r="R16" s="2"/>
      <c r="S16" s="2"/>
      <c r="T16" s="2"/>
      <c r="U16" s="2"/>
      <c r="V16" s="2"/>
      <c r="W16" s="2"/>
      <c r="X16" s="2"/>
      <c r="Y16" s="2"/>
      <c r="Z16" s="2"/>
    </row>
    <row r="17">
      <c r="A17" s="1" t="s">
        <v>158</v>
      </c>
      <c r="B17" s="1">
        <v>-7.872</v>
      </c>
      <c r="C17" s="1">
        <v>-10.332</v>
      </c>
      <c r="D17" s="1">
        <v>-12.956</v>
      </c>
      <c r="E17" s="1">
        <v>-17.22</v>
      </c>
      <c r="F17" s="1">
        <v>-28.7</v>
      </c>
      <c r="G17" s="1">
        <v>-16.728</v>
      </c>
      <c r="H17" s="1">
        <v>-23.944</v>
      </c>
      <c r="I17" s="1">
        <v>-27.06</v>
      </c>
      <c r="J17" s="1">
        <v>-16.728</v>
      </c>
      <c r="K17" s="1">
        <v>-17.876</v>
      </c>
      <c r="L17" s="2"/>
      <c r="M17" s="2"/>
      <c r="N17" s="2"/>
      <c r="O17" s="2"/>
      <c r="P17" s="2"/>
      <c r="Q17" s="2"/>
      <c r="R17" s="2"/>
      <c r="S17" s="2"/>
      <c r="T17" s="2"/>
      <c r="U17" s="2"/>
      <c r="V17" s="2"/>
      <c r="W17" s="2"/>
      <c r="X17" s="2"/>
      <c r="Y17" s="2"/>
      <c r="Z17" s="2"/>
    </row>
    <row r="18">
      <c r="A18" s="1" t="s">
        <v>159</v>
      </c>
      <c r="B18" s="1">
        <v>0.0</v>
      </c>
      <c r="C18" s="1">
        <v>-7.872</v>
      </c>
      <c r="D18" s="1">
        <v>-4.756</v>
      </c>
      <c r="E18" s="1">
        <v>-0.492</v>
      </c>
      <c r="F18" s="1">
        <v>-0.164</v>
      </c>
      <c r="G18" s="1">
        <v>0.0</v>
      </c>
      <c r="H18" s="1">
        <v>-2.952</v>
      </c>
      <c r="I18" s="1">
        <v>0.0</v>
      </c>
      <c r="J18" s="1">
        <v>0.0</v>
      </c>
      <c r="K18" s="1">
        <v>0.0</v>
      </c>
      <c r="L18" s="2"/>
      <c r="M18" s="2"/>
      <c r="N18" s="2"/>
      <c r="O18" s="2"/>
      <c r="P18" s="2"/>
      <c r="Q18" s="2"/>
      <c r="R18" s="2"/>
      <c r="S18" s="2"/>
      <c r="T18" s="2"/>
      <c r="U18" s="2"/>
      <c r="V18" s="2"/>
      <c r="W18" s="2"/>
      <c r="X18" s="2"/>
      <c r="Y18" s="2"/>
      <c r="Z18" s="2"/>
    </row>
    <row r="19">
      <c r="A19" s="1" t="s">
        <v>160</v>
      </c>
      <c r="B19" s="1">
        <v>10.824</v>
      </c>
      <c r="C19" s="1">
        <v>0.0</v>
      </c>
      <c r="D19" s="1">
        <v>0.0</v>
      </c>
      <c r="E19" s="1">
        <v>44.116</v>
      </c>
      <c r="F19" s="1">
        <v>0.0</v>
      </c>
      <c r="G19" s="1">
        <v>0.0</v>
      </c>
      <c r="H19" s="1">
        <v>-8.364</v>
      </c>
      <c r="I19" s="1">
        <v>-12.464</v>
      </c>
      <c r="J19" s="1">
        <v>0.0</v>
      </c>
      <c r="K19" s="1">
        <v>0.0</v>
      </c>
      <c r="L19" s="2"/>
      <c r="M19" s="2"/>
      <c r="N19" s="2"/>
      <c r="O19" s="2"/>
      <c r="P19" s="2"/>
      <c r="Q19" s="2"/>
      <c r="R19" s="2"/>
      <c r="S19" s="2"/>
      <c r="T19" s="2"/>
      <c r="U19" s="2"/>
      <c r="V19" s="2"/>
      <c r="W19" s="2"/>
      <c r="X19" s="2"/>
      <c r="Y19" s="2"/>
      <c r="Z19" s="2"/>
    </row>
    <row r="20">
      <c r="A20" s="1" t="s">
        <v>161</v>
      </c>
      <c r="B20" s="1">
        <v>5.412</v>
      </c>
      <c r="C20" s="1">
        <v>8.528</v>
      </c>
      <c r="D20" s="1">
        <v>11.48</v>
      </c>
      <c r="E20" s="1">
        <v>8.036</v>
      </c>
      <c r="F20" s="1">
        <v>-4.756</v>
      </c>
      <c r="G20" s="1">
        <v>4.92</v>
      </c>
      <c r="H20" s="1">
        <v>12.792</v>
      </c>
      <c r="I20" s="1">
        <v>23.452</v>
      </c>
      <c r="J20" s="1">
        <v>14.432</v>
      </c>
      <c r="K20" s="1">
        <v>14.104</v>
      </c>
      <c r="L20" s="2"/>
      <c r="M20" s="2"/>
      <c r="N20" s="2"/>
      <c r="O20" s="2"/>
      <c r="P20" s="2"/>
      <c r="Q20" s="2"/>
      <c r="R20" s="2"/>
      <c r="S20" s="2"/>
      <c r="T20" s="2"/>
      <c r="U20" s="2"/>
      <c r="V20" s="2"/>
      <c r="W20" s="2"/>
      <c r="X20" s="2"/>
      <c r="Y20" s="2"/>
      <c r="Z20" s="2"/>
    </row>
    <row r="21" ht="15.75" customHeight="1">
      <c r="A21" s="1" t="s">
        <v>162</v>
      </c>
      <c r="B21" s="1">
        <v>-5.248</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-37.556</v>
      </c>
      <c r="C22" s="1">
        <v>-58.876</v>
      </c>
      <c r="D22" s="1">
        <v>-101.516</v>
      </c>
      <c r="E22" s="1">
        <v>-37.064</v>
      </c>
      <c r="F22" s="1">
        <v>-21.812</v>
      </c>
      <c r="G22" s="1">
        <v>-26.896</v>
      </c>
      <c r="H22" s="1">
        <v>670.76</v>
      </c>
      <c r="I22" s="1">
        <v>-47.56</v>
      </c>
      <c r="J22" s="1">
        <v>-74.94800000000001</v>
      </c>
      <c r="K22" s="1">
        <v>-59.69600000000001</v>
      </c>
      <c r="L22" s="2"/>
      <c r="M22" s="2"/>
      <c r="N22" s="2"/>
      <c r="O22" s="2"/>
      <c r="P22" s="2"/>
      <c r="Q22" s="2"/>
      <c r="R22" s="2"/>
      <c r="S22" s="2"/>
      <c r="T22" s="2"/>
      <c r="U22" s="2"/>
      <c r="V22" s="2"/>
      <c r="W22" s="2"/>
      <c r="X22" s="2"/>
      <c r="Y22" s="2"/>
      <c r="Z22" s="2"/>
    </row>
    <row r="23" ht="15.75" customHeight="1">
      <c r="A23" s="1" t="s">
        <v>164</v>
      </c>
      <c r="B23" s="1">
        <v>-1.148</v>
      </c>
      <c r="C23" s="1">
        <v>-0.8200000000000001</v>
      </c>
      <c r="D23" s="1">
        <v>203.36</v>
      </c>
      <c r="E23" s="1">
        <v>-160.064</v>
      </c>
      <c r="F23" s="1">
        <v>15.416</v>
      </c>
      <c r="G23" s="1">
        <v>5.248</v>
      </c>
      <c r="H23" s="1">
        <v>26.24</v>
      </c>
      <c r="I23" s="1">
        <v>113.98</v>
      </c>
      <c r="J23" s="1">
        <v>255.84</v>
      </c>
      <c r="K23" s="1">
        <v>28.536</v>
      </c>
      <c r="L23" s="2"/>
      <c r="M23" s="2"/>
      <c r="N23" s="2"/>
      <c r="O23" s="2"/>
      <c r="P23" s="2"/>
      <c r="Q23" s="2"/>
      <c r="R23" s="2"/>
      <c r="S23" s="2"/>
      <c r="T23" s="2"/>
      <c r="U23" s="2"/>
      <c r="V23" s="2"/>
      <c r="W23" s="2"/>
      <c r="X23" s="2"/>
      <c r="Y23" s="2"/>
      <c r="Z23" s="2"/>
    </row>
    <row r="24" ht="15.75" customHeight="1">
      <c r="A24" s="1" t="s">
        <v>165</v>
      </c>
      <c r="B24" s="1">
        <v>2356.68</v>
      </c>
      <c r="C24" s="1">
        <v>2707.64</v>
      </c>
      <c r="D24" s="1">
        <v>2197.6</v>
      </c>
      <c r="E24" s="1">
        <v>2120.52</v>
      </c>
      <c r="F24" s="1">
        <v>2159.88</v>
      </c>
      <c r="G24" s="1">
        <v>2122.16</v>
      </c>
      <c r="H24" s="1">
        <v>2212.36</v>
      </c>
      <c r="I24" s="1">
        <v>2256.64</v>
      </c>
      <c r="J24" s="1">
        <v>2335.36</v>
      </c>
      <c r="K24" s="1">
        <v>2466.56</v>
      </c>
      <c r="L24" s="2"/>
      <c r="M24" s="2"/>
      <c r="N24" s="2"/>
      <c r="O24" s="2"/>
      <c r="P24" s="2"/>
      <c r="Q24" s="2"/>
      <c r="R24" s="2"/>
      <c r="S24" s="2"/>
      <c r="T24" s="2"/>
      <c r="U24" s="2"/>
      <c r="V24" s="2"/>
      <c r="W24" s="2"/>
      <c r="X24" s="2"/>
      <c r="Y24" s="2"/>
      <c r="Z24" s="2"/>
    </row>
    <row r="25" ht="15.75" customHeight="1">
      <c r="A25" s="1" t="s">
        <v>166</v>
      </c>
      <c r="B25" s="1">
        <v>329.476</v>
      </c>
      <c r="C25" s="1">
        <v>595.32</v>
      </c>
      <c r="D25" s="1">
        <v>51.66</v>
      </c>
      <c r="E25" s="1">
        <v>833.12</v>
      </c>
      <c r="F25" s="1">
        <v>293.56</v>
      </c>
      <c r="G25" s="1">
        <v>123.82</v>
      </c>
      <c r="H25" s="1">
        <v>288.64</v>
      </c>
      <c r="I25" s="1">
        <v>104.468</v>
      </c>
      <c r="J25" s="1">
        <v>-107.584</v>
      </c>
      <c r="K25" s="1">
        <v>12.3</v>
      </c>
      <c r="L25" s="2"/>
      <c r="M25" s="2"/>
      <c r="N25" s="2"/>
      <c r="O25" s="2"/>
      <c r="P25" s="2"/>
      <c r="Q25" s="2"/>
      <c r="R25" s="2"/>
      <c r="S25" s="2"/>
      <c r="T25" s="2"/>
      <c r="U25" s="2"/>
      <c r="V25" s="2"/>
      <c r="W25" s="2"/>
      <c r="X25" s="2"/>
      <c r="Y25" s="2"/>
      <c r="Z25" s="2"/>
    </row>
    <row r="26" ht="15.75" customHeight="1">
      <c r="A26" s="1" t="s">
        <v>167</v>
      </c>
      <c r="B26" s="1">
        <v>2027.04</v>
      </c>
      <c r="C26" s="1">
        <v>2112.32</v>
      </c>
      <c r="D26" s="1">
        <v>2145.12</v>
      </c>
      <c r="E26" s="1">
        <v>1287.4</v>
      </c>
      <c r="F26" s="1">
        <v>1866.32</v>
      </c>
      <c r="G26" s="1">
        <v>1999.16</v>
      </c>
      <c r="H26" s="1">
        <v>1923.72</v>
      </c>
      <c r="I26" s="1">
        <v>2151.68</v>
      </c>
      <c r="J26" s="1">
        <v>2441.96</v>
      </c>
      <c r="K26" s="1">
        <v>2453.44</v>
      </c>
      <c r="L26" s="2"/>
      <c r="M26" s="2"/>
      <c r="N26" s="2"/>
      <c r="O26" s="2"/>
      <c r="P26" s="2"/>
      <c r="Q26" s="2"/>
      <c r="R26" s="2"/>
      <c r="S26" s="2"/>
      <c r="T26" s="2"/>
      <c r="U26" s="2"/>
      <c r="V26" s="2"/>
      <c r="W26" s="2"/>
      <c r="X26" s="2"/>
      <c r="Y26" s="2"/>
      <c r="Z26" s="2"/>
    </row>
    <row r="27" ht="15.75" customHeight="1">
      <c r="A27" s="1" t="s">
        <v>168</v>
      </c>
      <c r="B27" s="1">
        <v>2027.04</v>
      </c>
      <c r="C27" s="1">
        <v>2112.32</v>
      </c>
      <c r="D27" s="1">
        <v>2145.12</v>
      </c>
      <c r="E27" s="1">
        <v>1287.4</v>
      </c>
      <c r="F27" s="1">
        <v>1866.32</v>
      </c>
      <c r="G27" s="1">
        <v>1999.16</v>
      </c>
      <c r="H27" s="1">
        <v>1923.72</v>
      </c>
      <c r="I27" s="1">
        <v>2151.68</v>
      </c>
      <c r="J27" s="1">
        <v>2441.96</v>
      </c>
      <c r="K27" s="1">
        <v>2453.44</v>
      </c>
      <c r="L27" s="2"/>
      <c r="M27" s="2"/>
      <c r="N27" s="2"/>
      <c r="O27" s="2"/>
      <c r="P27" s="2"/>
      <c r="Q27" s="2"/>
      <c r="R27" s="2"/>
      <c r="S27" s="2"/>
      <c r="T27" s="2"/>
      <c r="U27" s="2"/>
      <c r="V27" s="2"/>
      <c r="W27" s="2"/>
      <c r="X27" s="2"/>
      <c r="Y27" s="2"/>
      <c r="Z27" s="2"/>
    </row>
    <row r="28" ht="15.75" customHeight="1">
      <c r="A28" s="1" t="s">
        <v>101</v>
      </c>
      <c r="B28" s="1">
        <v>-48.70800000000001</v>
      </c>
      <c r="C28" s="1">
        <v>-74.62</v>
      </c>
      <c r="D28" s="1">
        <v>-88.068</v>
      </c>
      <c r="E28" s="1">
        <v>-85.116</v>
      </c>
      <c r="F28" s="1">
        <v>-57.892</v>
      </c>
      <c r="G28" s="1">
        <v>-66.912</v>
      </c>
      <c r="H28" s="1">
        <v>-57.892</v>
      </c>
      <c r="I28" s="1">
        <v>-74.128</v>
      </c>
      <c r="J28" s="1">
        <v>-71.012</v>
      </c>
      <c r="K28" s="1">
        <v>-75.276</v>
      </c>
      <c r="L28" s="2"/>
      <c r="M28" s="2"/>
      <c r="N28" s="2"/>
      <c r="O28" s="2"/>
      <c r="P28" s="2"/>
      <c r="Q28" s="2"/>
      <c r="R28" s="2"/>
      <c r="S28" s="2"/>
      <c r="T28" s="2"/>
      <c r="U28" s="2"/>
      <c r="V28" s="2"/>
      <c r="W28" s="2"/>
      <c r="X28" s="2"/>
      <c r="Y28" s="2"/>
      <c r="Z28" s="2"/>
    </row>
    <row r="29" ht="15.75" customHeight="1">
      <c r="A29" s="1" t="s">
        <v>169</v>
      </c>
      <c r="B29" s="1">
        <v>1979.48</v>
      </c>
      <c r="C29" s="1">
        <v>2036.88</v>
      </c>
      <c r="D29" s="1">
        <v>2058.2</v>
      </c>
      <c r="E29" s="1">
        <v>1202.12</v>
      </c>
      <c r="F29" s="1">
        <v>1807.28</v>
      </c>
      <c r="G29" s="1">
        <v>1931.92</v>
      </c>
      <c r="H29" s="1">
        <v>1866.32</v>
      </c>
      <c r="I29" s="1">
        <v>2077.88</v>
      </c>
      <c r="J29" s="1">
        <v>2371.44</v>
      </c>
      <c r="K29" s="1">
        <v>2378.0</v>
      </c>
      <c r="L29" s="2"/>
      <c r="M29" s="2"/>
      <c r="N29" s="2"/>
      <c r="O29" s="2"/>
      <c r="P29" s="2"/>
      <c r="Q29" s="2"/>
      <c r="R29" s="2"/>
      <c r="S29" s="2"/>
      <c r="T29" s="2"/>
      <c r="U29" s="2"/>
      <c r="V29" s="2"/>
      <c r="W29" s="2"/>
      <c r="X29" s="2"/>
      <c r="Y29" s="2"/>
      <c r="Z29" s="2"/>
    </row>
    <row r="30" ht="15.75" customHeight="1">
      <c r="A30" s="1" t="s">
        <v>170</v>
      </c>
      <c r="B30" s="1">
        <v>1979.48</v>
      </c>
      <c r="C30" s="1">
        <v>2036.88</v>
      </c>
      <c r="D30" s="1">
        <v>2058.2</v>
      </c>
      <c r="E30" s="1">
        <v>1202.12</v>
      </c>
      <c r="F30" s="1">
        <v>1807.28</v>
      </c>
      <c r="G30" s="1">
        <v>1931.92</v>
      </c>
      <c r="H30" s="1">
        <v>1866.32</v>
      </c>
      <c r="I30" s="1">
        <v>2077.88</v>
      </c>
      <c r="J30" s="1">
        <v>2371.44</v>
      </c>
      <c r="K30" s="1">
        <v>2378.0</v>
      </c>
      <c r="L30" s="2"/>
      <c r="M30" s="2"/>
      <c r="N30" s="2"/>
      <c r="O30" s="2"/>
      <c r="P30" s="2"/>
      <c r="Q30" s="2"/>
      <c r="R30" s="2"/>
      <c r="S30" s="2"/>
      <c r="T30" s="2"/>
      <c r="U30" s="2"/>
      <c r="V30" s="2"/>
      <c r="W30" s="2"/>
      <c r="X30" s="2"/>
      <c r="Y30" s="2"/>
      <c r="Z30" s="2"/>
    </row>
    <row r="31" ht="15.75" customHeight="1">
      <c r="A31" s="1" t="s">
        <v>171</v>
      </c>
      <c r="B31" s="1">
        <v>1979.48</v>
      </c>
      <c r="C31" s="1">
        <v>2036.88</v>
      </c>
      <c r="D31" s="1">
        <v>2058.2</v>
      </c>
      <c r="E31" s="1">
        <v>1202.12</v>
      </c>
      <c r="F31" s="1">
        <v>1807.28</v>
      </c>
      <c r="G31" s="1">
        <v>1931.92</v>
      </c>
      <c r="H31" s="1">
        <v>1866.32</v>
      </c>
      <c r="I31" s="1">
        <v>2077.88</v>
      </c>
      <c r="J31" s="1">
        <v>2371.44</v>
      </c>
      <c r="K31" s="1">
        <v>2378.0</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119</v>
      </c>
      <c r="G33" s="1" t="s">
        <v>178</v>
      </c>
      <c r="H33" s="1" t="s">
        <v>179</v>
      </c>
      <c r="I33" s="1" t="s">
        <v>180</v>
      </c>
      <c r="J33" s="1" t="s">
        <v>181</v>
      </c>
      <c r="K33" s="1" t="s">
        <v>181</v>
      </c>
      <c r="L33" s="2"/>
      <c r="M33" s="2"/>
      <c r="N33" s="2"/>
      <c r="O33" s="2"/>
      <c r="P33" s="2"/>
      <c r="Q33" s="2"/>
      <c r="R33" s="2"/>
      <c r="S33" s="2"/>
      <c r="T33" s="2"/>
      <c r="U33" s="2"/>
      <c r="V33" s="2"/>
      <c r="W33" s="2"/>
      <c r="X33" s="2"/>
      <c r="Y33" s="2"/>
      <c r="Z33" s="2"/>
    </row>
    <row r="34" ht="15.75" customHeight="1">
      <c r="A34" s="1" t="s">
        <v>182</v>
      </c>
      <c r="B34" s="1" t="s">
        <v>174</v>
      </c>
      <c r="C34" s="1" t="s">
        <v>175</v>
      </c>
      <c r="D34" s="1" t="s">
        <v>176</v>
      </c>
      <c r="E34" s="1" t="s">
        <v>177</v>
      </c>
      <c r="F34" s="1" t="s">
        <v>119</v>
      </c>
      <c r="G34" s="1" t="s">
        <v>178</v>
      </c>
      <c r="H34" s="1" t="s">
        <v>179</v>
      </c>
      <c r="I34" s="1" t="s">
        <v>180</v>
      </c>
      <c r="J34" s="1" t="s">
        <v>181</v>
      </c>
      <c r="K34" s="1" t="s">
        <v>181</v>
      </c>
      <c r="L34" s="2"/>
      <c r="M34" s="2"/>
      <c r="N34" s="2"/>
      <c r="O34" s="2"/>
      <c r="P34" s="2"/>
      <c r="Q34" s="2"/>
      <c r="R34" s="2"/>
      <c r="S34" s="2"/>
      <c r="T34" s="2"/>
      <c r="U34" s="2"/>
      <c r="V34" s="2"/>
      <c r="W34" s="2"/>
      <c r="X34" s="2"/>
      <c r="Y34" s="2"/>
      <c r="Z34" s="2"/>
    </row>
    <row r="35" ht="15.75" customHeight="1">
      <c r="A35" s="1" t="s">
        <v>183</v>
      </c>
      <c r="B35" s="1">
        <v>15680.0</v>
      </c>
      <c r="C35" s="1">
        <v>15740.0</v>
      </c>
      <c r="D35" s="1">
        <v>15700.0</v>
      </c>
      <c r="E35" s="1">
        <v>15710.0</v>
      </c>
      <c r="F35" s="1">
        <v>15720.0</v>
      </c>
      <c r="G35" s="1">
        <v>15730.0</v>
      </c>
      <c r="H35" s="1">
        <v>15730.0</v>
      </c>
      <c r="I35" s="1">
        <v>15740.0</v>
      </c>
      <c r="J35" s="1">
        <v>15740.0</v>
      </c>
      <c r="K35" s="1">
        <v>15740.0</v>
      </c>
      <c r="L35" s="2"/>
      <c r="M35" s="2"/>
      <c r="N35" s="2"/>
      <c r="O35" s="2"/>
      <c r="P35" s="2"/>
      <c r="Q35" s="2"/>
      <c r="R35" s="2"/>
      <c r="S35" s="2"/>
      <c r="T35" s="2"/>
      <c r="U35" s="2"/>
      <c r="V35" s="2"/>
      <c r="W35" s="2"/>
      <c r="X35" s="2"/>
      <c r="Y35" s="2"/>
      <c r="Z35" s="2"/>
    </row>
    <row r="36" ht="15.75" customHeight="1">
      <c r="A36" s="1" t="s">
        <v>184</v>
      </c>
      <c r="B36" s="1" t="s">
        <v>185</v>
      </c>
      <c r="C36" s="1" t="s">
        <v>120</v>
      </c>
      <c r="D36" s="1" t="s">
        <v>175</v>
      </c>
      <c r="E36" s="1" t="s">
        <v>186</v>
      </c>
      <c r="F36" s="1" t="s">
        <v>119</v>
      </c>
      <c r="G36" s="1" t="s">
        <v>187</v>
      </c>
      <c r="H36" s="1" t="s">
        <v>179</v>
      </c>
      <c r="I36" s="1" t="s">
        <v>176</v>
      </c>
      <c r="J36" s="1" t="s">
        <v>188</v>
      </c>
      <c r="K36" s="1" t="s">
        <v>181</v>
      </c>
      <c r="L36" s="2"/>
      <c r="M36" s="2"/>
      <c r="N36" s="2"/>
      <c r="O36" s="2"/>
      <c r="P36" s="2"/>
      <c r="Q36" s="2"/>
      <c r="R36" s="2"/>
      <c r="S36" s="2"/>
      <c r="T36" s="2"/>
      <c r="U36" s="2"/>
      <c r="V36" s="2"/>
      <c r="W36" s="2"/>
      <c r="X36" s="2"/>
      <c r="Y36" s="2"/>
      <c r="Z36" s="2"/>
    </row>
    <row r="37" ht="15.75" customHeight="1">
      <c r="A37" s="1" t="s">
        <v>189</v>
      </c>
      <c r="B37" s="1" t="s">
        <v>185</v>
      </c>
      <c r="C37" s="1" t="s">
        <v>120</v>
      </c>
      <c r="D37" s="1" t="s">
        <v>175</v>
      </c>
      <c r="E37" s="1" t="s">
        <v>186</v>
      </c>
      <c r="F37" s="1" t="s">
        <v>119</v>
      </c>
      <c r="G37" s="1" t="s">
        <v>187</v>
      </c>
      <c r="H37" s="1" t="s">
        <v>179</v>
      </c>
      <c r="I37" s="1" t="s">
        <v>176</v>
      </c>
      <c r="J37" s="1" t="s">
        <v>188</v>
      </c>
      <c r="K37" s="1" t="s">
        <v>181</v>
      </c>
      <c r="L37" s="2"/>
      <c r="M37" s="2"/>
      <c r="N37" s="2"/>
      <c r="O37" s="2"/>
      <c r="P37" s="2"/>
      <c r="Q37" s="2"/>
      <c r="R37" s="2"/>
      <c r="S37" s="2"/>
      <c r="T37" s="2"/>
      <c r="U37" s="2"/>
      <c r="V37" s="2"/>
      <c r="W37" s="2"/>
      <c r="X37" s="2"/>
      <c r="Y37" s="2"/>
      <c r="Z37" s="2"/>
    </row>
    <row r="38" ht="15.75" customHeight="1">
      <c r="A38" s="1" t="s">
        <v>190</v>
      </c>
      <c r="B38" s="1">
        <v>15820.0</v>
      </c>
      <c r="C38" s="1">
        <v>15860.0</v>
      </c>
      <c r="D38" s="1">
        <v>15820.0</v>
      </c>
      <c r="E38" s="1">
        <v>15840.0</v>
      </c>
      <c r="F38" s="1">
        <v>15860.0</v>
      </c>
      <c r="G38" s="1">
        <v>15870.0</v>
      </c>
      <c r="H38" s="1">
        <v>15870.0</v>
      </c>
      <c r="I38" s="1">
        <v>15860.0</v>
      </c>
      <c r="J38" s="1">
        <v>15850.0</v>
      </c>
      <c r="K38" s="1">
        <v>15840.0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196</v>
      </c>
      <c r="J39" s="1" t="s">
        <v>199</v>
      </c>
      <c r="K39" s="1" t="s">
        <v>121</v>
      </c>
      <c r="L39" s="2"/>
      <c r="M39" s="2"/>
      <c r="N39" s="2"/>
      <c r="O39" s="2"/>
      <c r="P39" s="2"/>
      <c r="Q39" s="2"/>
      <c r="R39" s="2"/>
      <c r="S39" s="2"/>
      <c r="T39" s="2"/>
      <c r="U39" s="2"/>
      <c r="V39" s="2"/>
      <c r="W39" s="2"/>
      <c r="X39" s="2"/>
      <c r="Y39" s="2"/>
      <c r="Z39" s="2"/>
    </row>
    <row r="40" ht="15.75" customHeight="1">
      <c r="A40" s="1" t="s">
        <v>200</v>
      </c>
      <c r="B40" s="1" t="s">
        <v>192</v>
      </c>
      <c r="C40" s="1" t="s">
        <v>193</v>
      </c>
      <c r="D40" s="1" t="s">
        <v>177</v>
      </c>
      <c r="E40" s="1" t="s">
        <v>195</v>
      </c>
      <c r="F40" s="1" t="s">
        <v>196</v>
      </c>
      <c r="G40" s="1" t="s">
        <v>199</v>
      </c>
      <c r="H40" s="1" t="s">
        <v>198</v>
      </c>
      <c r="I40" s="1" t="s">
        <v>197</v>
      </c>
      <c r="J40" s="1" t="s">
        <v>199</v>
      </c>
      <c r="K40" s="1" t="s">
        <v>201</v>
      </c>
      <c r="L40" s="2"/>
      <c r="M40" s="2"/>
      <c r="N40" s="2"/>
      <c r="O40" s="2"/>
      <c r="P40" s="2"/>
      <c r="Q40" s="2"/>
      <c r="R40" s="2"/>
      <c r="S40" s="2"/>
      <c r="T40" s="2"/>
      <c r="U40" s="2"/>
      <c r="V40" s="2"/>
      <c r="W40" s="2"/>
      <c r="X40" s="2"/>
      <c r="Y40" s="2"/>
      <c r="Z40" s="2"/>
    </row>
    <row r="41" ht="15.75" customHeight="1">
      <c r="A41" s="1" t="s">
        <v>202</v>
      </c>
      <c r="B41" s="1" t="s">
        <v>203</v>
      </c>
      <c r="C41" s="1" t="s">
        <v>204</v>
      </c>
      <c r="D41" s="1" t="s">
        <v>121</v>
      </c>
      <c r="E41" s="1" t="s">
        <v>205</v>
      </c>
      <c r="F41" s="1" t="s">
        <v>194</v>
      </c>
      <c r="G41" s="1" t="s">
        <v>199</v>
      </c>
      <c r="H41" s="1" t="s">
        <v>199</v>
      </c>
      <c r="I41" s="1" t="s">
        <v>206</v>
      </c>
      <c r="J41" s="1" t="s">
        <v>185</v>
      </c>
      <c r="K41" s="1" t="s">
        <v>207</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220</v>
      </c>
      <c r="B45" s="1">
        <v>2956.92</v>
      </c>
      <c r="C45" s="1">
        <v>3586.68</v>
      </c>
      <c r="D45" s="1">
        <v>3130.76</v>
      </c>
      <c r="E45" s="1">
        <v>3235.72</v>
      </c>
      <c r="F45" s="1">
        <v>3393.16</v>
      </c>
      <c r="G45" s="1">
        <v>3314.44</v>
      </c>
      <c r="H45" s="1">
        <v>2971.68</v>
      </c>
      <c r="I45" s="1">
        <v>3503.04</v>
      </c>
      <c r="J45" s="1">
        <v>3663.76</v>
      </c>
      <c r="K45" s="1">
        <v>3847.44</v>
      </c>
      <c r="L45" s="2"/>
      <c r="M45" s="2"/>
      <c r="N45" s="2"/>
      <c r="O45" s="2"/>
      <c r="P45" s="2"/>
      <c r="Q45" s="2"/>
      <c r="R45" s="2"/>
      <c r="S45" s="2"/>
      <c r="T45" s="2"/>
      <c r="U45" s="2"/>
      <c r="V45" s="2"/>
      <c r="W45" s="2"/>
      <c r="X45" s="2"/>
      <c r="Y45" s="2"/>
      <c r="Z45" s="2"/>
    </row>
    <row r="46" ht="15.75" customHeight="1">
      <c r="A46" s="1" t="s">
        <v>221</v>
      </c>
      <c r="B46" s="1">
        <v>2612.52</v>
      </c>
      <c r="C46" s="1">
        <v>3140.6</v>
      </c>
      <c r="D46" s="1">
        <v>2627.28</v>
      </c>
      <c r="E46" s="1">
        <v>2712.56</v>
      </c>
      <c r="F46" s="1">
        <v>2812.6</v>
      </c>
      <c r="G46" s="1">
        <v>2735.52</v>
      </c>
      <c r="H46" s="1">
        <v>2302.56</v>
      </c>
      <c r="I46" s="1">
        <v>2853.6</v>
      </c>
      <c r="J46" s="1">
        <v>2909.36</v>
      </c>
      <c r="K46" s="1">
        <v>3107.8</v>
      </c>
      <c r="L46" s="2"/>
      <c r="M46" s="2"/>
      <c r="N46" s="2"/>
      <c r="O46" s="2"/>
      <c r="P46" s="2"/>
      <c r="Q46" s="2"/>
      <c r="R46" s="2"/>
      <c r="S46" s="2"/>
      <c r="T46" s="2"/>
      <c r="U46" s="2"/>
      <c r="V46" s="2"/>
      <c r="W46" s="2"/>
      <c r="X46" s="2"/>
      <c r="Y46" s="2"/>
      <c r="Z46" s="2"/>
    </row>
    <row r="47" ht="15.75" customHeight="1">
      <c r="A47" s="1" t="s">
        <v>222</v>
      </c>
      <c r="B47" s="1">
        <v>2591.2</v>
      </c>
      <c r="C47" s="1">
        <v>3114.36</v>
      </c>
      <c r="D47" s="1">
        <v>2589.56</v>
      </c>
      <c r="E47" s="1">
        <v>2684.68</v>
      </c>
      <c r="F47" s="1">
        <v>2788.0</v>
      </c>
      <c r="G47" s="1">
        <v>2679.76</v>
      </c>
      <c r="H47" s="1">
        <v>2259.92</v>
      </c>
      <c r="I47" s="1">
        <v>2835.56</v>
      </c>
      <c r="J47" s="1">
        <v>2891.32</v>
      </c>
      <c r="K47" s="1">
        <v>3089.76</v>
      </c>
      <c r="L47" s="2"/>
      <c r="M47" s="2"/>
      <c r="N47" s="2"/>
      <c r="O47" s="2"/>
      <c r="P47" s="2"/>
      <c r="Q47" s="2"/>
      <c r="R47" s="2"/>
      <c r="S47" s="2"/>
      <c r="T47" s="2"/>
      <c r="U47" s="2"/>
      <c r="V47" s="2"/>
      <c r="W47" s="2"/>
      <c r="X47" s="2"/>
      <c r="Y47" s="2"/>
      <c r="Z47" s="2"/>
    </row>
    <row r="48" ht="15.75" customHeight="1">
      <c r="A48" s="1" t="s">
        <v>223</v>
      </c>
      <c r="B48" s="1">
        <v>2988.08</v>
      </c>
      <c r="C48" s="1">
        <v>3621.12</v>
      </c>
      <c r="D48" s="1">
        <v>3178.32</v>
      </c>
      <c r="E48" s="1">
        <v>3284.92</v>
      </c>
      <c r="F48" s="1">
        <v>3489.92</v>
      </c>
      <c r="G48" s="1">
        <v>3350.52</v>
      </c>
      <c r="H48" s="1">
        <v>2991.36</v>
      </c>
      <c r="I48" s="1">
        <v>3514.52</v>
      </c>
      <c r="J48" s="1">
        <v>3703.12</v>
      </c>
      <c r="K48" s="1">
        <v>3890.08</v>
      </c>
      <c r="L48" s="2"/>
      <c r="M48" s="2"/>
      <c r="N48" s="2"/>
      <c r="O48" s="2"/>
      <c r="P48" s="2"/>
      <c r="Q48" s="2"/>
      <c r="R48" s="2"/>
      <c r="S48" s="2"/>
      <c r="T48" s="2"/>
      <c r="U48" s="2"/>
      <c r="V48" s="2"/>
      <c r="W48" s="2"/>
      <c r="X48" s="2"/>
      <c r="Y48" s="2"/>
      <c r="Z48" s="2"/>
    </row>
    <row r="49" ht="15.75" customHeight="1">
      <c r="A49" s="1" t="s">
        <v>224</v>
      </c>
      <c r="B49" s="1" t="s">
        <v>225</v>
      </c>
      <c r="C49" s="1" t="s">
        <v>226</v>
      </c>
      <c r="D49" s="1" t="s">
        <v>227</v>
      </c>
      <c r="E49" s="1" t="s">
        <v>228</v>
      </c>
      <c r="F49" s="1" t="s">
        <v>229</v>
      </c>
      <c r="G49" s="1" t="s">
        <v>230</v>
      </c>
      <c r="H49" s="1" t="s">
        <v>231</v>
      </c>
      <c r="I49" s="1" t="s">
        <v>232</v>
      </c>
      <c r="J49" s="1" t="s">
        <v>233</v>
      </c>
      <c r="K49" s="1" t="s">
        <v>197</v>
      </c>
      <c r="L49" s="2"/>
      <c r="M49" s="2"/>
      <c r="N49" s="2"/>
      <c r="O49" s="2"/>
      <c r="P49" s="2"/>
      <c r="Q49" s="2"/>
      <c r="R49" s="2"/>
      <c r="S49" s="2"/>
      <c r="T49" s="2"/>
      <c r="U49" s="2"/>
      <c r="V49" s="2"/>
      <c r="W49" s="2"/>
      <c r="X49" s="2"/>
      <c r="Y49" s="2"/>
      <c r="Z49" s="2"/>
    </row>
    <row r="50" ht="15.75" customHeight="1">
      <c r="A50" s="1" t="s">
        <v>234</v>
      </c>
      <c r="B50" s="1">
        <v>337.84</v>
      </c>
      <c r="C50" s="1">
        <v>201.72</v>
      </c>
      <c r="D50" s="1">
        <v>67.896</v>
      </c>
      <c r="E50" s="1">
        <v>874.12</v>
      </c>
      <c r="F50" s="1">
        <v>300.12</v>
      </c>
      <c r="G50" s="1">
        <v>183.68</v>
      </c>
      <c r="H50" s="1">
        <v>172.2</v>
      </c>
      <c r="I50" s="1">
        <v>208.28</v>
      </c>
      <c r="J50" s="1">
        <v>282.08</v>
      </c>
      <c r="K50" s="1">
        <v>341.12</v>
      </c>
      <c r="L50" s="2"/>
      <c r="M50" s="2"/>
      <c r="N50" s="2"/>
      <c r="O50" s="2"/>
      <c r="P50" s="2"/>
      <c r="Q50" s="2"/>
      <c r="R50" s="2"/>
      <c r="S50" s="2"/>
      <c r="T50" s="2"/>
      <c r="U50" s="2"/>
      <c r="V50" s="2"/>
      <c r="W50" s="2"/>
      <c r="X50" s="2"/>
      <c r="Y50" s="2"/>
      <c r="Z50" s="2"/>
    </row>
    <row r="51" ht="15.75" customHeight="1">
      <c r="A51" s="1" t="s">
        <v>235</v>
      </c>
      <c r="B51" s="1">
        <v>-8.200000000000001</v>
      </c>
      <c r="C51" s="1">
        <v>395.24</v>
      </c>
      <c r="D51" s="1">
        <v>-16.072</v>
      </c>
      <c r="E51" s="1">
        <v>-41.492</v>
      </c>
      <c r="F51" s="1">
        <v>-7.052</v>
      </c>
      <c r="G51" s="1">
        <v>-59.532</v>
      </c>
      <c r="H51" s="1">
        <v>117.096</v>
      </c>
      <c r="I51" s="1">
        <v>-103.648</v>
      </c>
      <c r="J51" s="1">
        <v>-388.68</v>
      </c>
      <c r="K51" s="1">
        <v>-328.0</v>
      </c>
      <c r="L51" s="2"/>
      <c r="M51" s="2"/>
      <c r="N51" s="2"/>
      <c r="O51" s="2"/>
      <c r="P51" s="2"/>
      <c r="Q51" s="2"/>
      <c r="R51" s="2"/>
      <c r="S51" s="2"/>
      <c r="T51" s="2"/>
      <c r="U51" s="2"/>
      <c r="V51" s="2"/>
      <c r="W51" s="2"/>
      <c r="X51" s="2"/>
      <c r="Y51" s="2"/>
      <c r="Z51" s="2"/>
    </row>
    <row r="52" ht="15.75" customHeight="1">
      <c r="A52" s="1" t="s">
        <v>236</v>
      </c>
      <c r="B52" s="1">
        <v>1446.48</v>
      </c>
      <c r="C52" s="1">
        <v>1661.32</v>
      </c>
      <c r="D52" s="1">
        <v>1225.08</v>
      </c>
      <c r="E52" s="1">
        <v>1341.52</v>
      </c>
      <c r="F52" s="1">
        <v>1316.756</v>
      </c>
      <c r="G52" s="1">
        <v>1280.84</v>
      </c>
      <c r="H52" s="1">
        <v>903.64</v>
      </c>
      <c r="I52" s="1">
        <v>1305.44</v>
      </c>
      <c r="J52" s="1">
        <v>1275.92</v>
      </c>
      <c r="K52" s="1">
        <v>1487.48</v>
      </c>
      <c r="L52" s="2"/>
      <c r="M52" s="2"/>
      <c r="N52" s="2"/>
      <c r="O52" s="2"/>
      <c r="P52" s="2"/>
      <c r="Q52" s="2"/>
      <c r="R52" s="2"/>
      <c r="S52" s="2"/>
      <c r="T52" s="2"/>
      <c r="U52" s="2"/>
      <c r="V52" s="2"/>
      <c r="W52" s="2"/>
      <c r="X52" s="2"/>
      <c r="Y52" s="2"/>
      <c r="Z52" s="2"/>
    </row>
    <row r="53" ht="15.75" customHeight="1">
      <c r="A53" s="1" t="s">
        <v>237</v>
      </c>
      <c r="B53" s="1">
        <v>8.528</v>
      </c>
      <c r="C53" s="1">
        <v>4.264</v>
      </c>
      <c r="D53" s="1">
        <v>0.492</v>
      </c>
      <c r="E53" s="1">
        <v>0.328</v>
      </c>
      <c r="F53" s="1">
        <v>6.56</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0.0</v>
      </c>
      <c r="G54" s="1">
        <v>25.092</v>
      </c>
      <c r="H54" s="1">
        <v>30.504</v>
      </c>
      <c r="I54" s="1">
        <v>12.136</v>
      </c>
      <c r="J54" s="1">
        <v>26.076</v>
      </c>
      <c r="K54" s="1">
        <v>31.652</v>
      </c>
      <c r="L54" s="2"/>
      <c r="M54" s="2"/>
      <c r="N54" s="2"/>
      <c r="O54" s="2"/>
      <c r="P54" s="2"/>
      <c r="Q54" s="2"/>
      <c r="R54" s="2"/>
      <c r="S54" s="2"/>
      <c r="T54" s="2"/>
      <c r="U54" s="2"/>
      <c r="V54" s="2"/>
      <c r="W54" s="2"/>
      <c r="X54" s="2"/>
      <c r="Y54" s="2"/>
      <c r="Z54" s="2"/>
    </row>
    <row r="55" ht="15.75" customHeight="1">
      <c r="A55" s="1" t="s">
        <v>239</v>
      </c>
      <c r="B55" s="1">
        <v>13.776</v>
      </c>
      <c r="C55" s="1">
        <v>16.236</v>
      </c>
      <c r="D55" s="1">
        <v>17.876</v>
      </c>
      <c r="E55" s="1">
        <v>16.4</v>
      </c>
      <c r="F55" s="1">
        <v>16.236</v>
      </c>
      <c r="G55" s="1">
        <v>17.384</v>
      </c>
      <c r="H55" s="1">
        <v>12.956</v>
      </c>
      <c r="I55" s="1">
        <v>19.68</v>
      </c>
      <c r="J55" s="1">
        <v>18.204</v>
      </c>
      <c r="K55" s="1">
        <v>18.86</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1502.24</v>
      </c>
      <c r="C57" s="1">
        <v>1833.52</v>
      </c>
      <c r="D57" s="1">
        <v>1969.64</v>
      </c>
      <c r="E57" s="1">
        <v>1954.88</v>
      </c>
      <c r="F57" s="1">
        <v>2045.08</v>
      </c>
      <c r="G57" s="1">
        <v>2074.6</v>
      </c>
      <c r="H57" s="1">
        <v>2397.68</v>
      </c>
      <c r="I57" s="1">
        <v>2783.08</v>
      </c>
      <c r="J57" s="1">
        <v>3071.72</v>
      </c>
      <c r="K57" s="1">
        <v>2978.24</v>
      </c>
      <c r="L57" s="2"/>
      <c r="M57" s="2"/>
      <c r="N57" s="2"/>
      <c r="O57" s="2"/>
      <c r="P57" s="2"/>
      <c r="Q57" s="2"/>
      <c r="R57" s="2"/>
      <c r="S57" s="2"/>
      <c r="T57" s="2"/>
      <c r="U57" s="2"/>
      <c r="V57" s="2"/>
      <c r="W57" s="2"/>
      <c r="X57" s="2"/>
      <c r="Y57" s="2"/>
      <c r="Z57" s="2"/>
    </row>
    <row r="58" ht="15.75" customHeight="1">
      <c r="A58" s="1" t="s">
        <v>242</v>
      </c>
      <c r="B58" s="1">
        <v>298.48</v>
      </c>
      <c r="C58" s="1">
        <v>373.92</v>
      </c>
      <c r="D58" s="1">
        <v>355.88</v>
      </c>
      <c r="E58" s="1">
        <v>429.68</v>
      </c>
      <c r="F58" s="1">
        <v>388.68</v>
      </c>
      <c r="G58" s="1">
        <v>439.52</v>
      </c>
      <c r="H58" s="1">
        <v>483.8</v>
      </c>
      <c r="I58" s="1">
        <v>800.32</v>
      </c>
      <c r="J58" s="1">
        <v>859.36</v>
      </c>
      <c r="K58" s="1">
        <v>864.2800000000001</v>
      </c>
      <c r="L58" s="2"/>
      <c r="M58" s="2"/>
      <c r="N58" s="2"/>
      <c r="O58" s="2"/>
      <c r="P58" s="2"/>
      <c r="Q58" s="2"/>
      <c r="R58" s="2"/>
      <c r="S58" s="2"/>
      <c r="T58" s="2"/>
      <c r="U58" s="2"/>
      <c r="V58" s="2"/>
      <c r="W58" s="2"/>
      <c r="X58" s="2"/>
      <c r="Y58" s="2"/>
      <c r="Z58" s="2"/>
    </row>
    <row r="59" ht="15.75" customHeight="1">
      <c r="A59" s="1" t="s">
        <v>243</v>
      </c>
      <c r="B59" s="1">
        <v>31.488</v>
      </c>
      <c r="C59" s="1">
        <v>35.096</v>
      </c>
      <c r="D59" s="1">
        <v>46.904</v>
      </c>
      <c r="E59" s="1">
        <v>48.052</v>
      </c>
      <c r="F59" s="1">
        <v>96.268</v>
      </c>
      <c r="G59" s="1">
        <v>35.588</v>
      </c>
      <c r="H59" s="1">
        <v>20.336</v>
      </c>
      <c r="I59" s="1">
        <v>11.152</v>
      </c>
      <c r="J59" s="1">
        <v>39.032</v>
      </c>
      <c r="K59" s="1">
        <v>43.788</v>
      </c>
      <c r="L59" s="2"/>
      <c r="M59" s="2"/>
      <c r="N59" s="2"/>
      <c r="O59" s="2"/>
      <c r="P59" s="2"/>
      <c r="Q59" s="2"/>
      <c r="R59" s="2"/>
      <c r="S59" s="2"/>
      <c r="T59" s="2"/>
      <c r="U59" s="2"/>
      <c r="V59" s="2"/>
      <c r="W59" s="2"/>
      <c r="X59" s="2"/>
      <c r="Y59" s="2"/>
      <c r="Z59" s="2"/>
    </row>
    <row r="60" ht="15.75" customHeight="1">
      <c r="A60" s="1" t="s">
        <v>244</v>
      </c>
      <c r="B60" s="1">
        <v>68.71600000000001</v>
      </c>
      <c r="C60" s="1">
        <v>94.3</v>
      </c>
      <c r="D60" s="1">
        <v>129.068</v>
      </c>
      <c r="E60" s="1">
        <v>152.028</v>
      </c>
      <c r="F60" s="1">
        <v>398.52</v>
      </c>
      <c r="G60" s="1">
        <v>123.656</v>
      </c>
      <c r="H60" s="1">
        <v>74.292</v>
      </c>
      <c r="I60" s="1">
        <v>32.308</v>
      </c>
      <c r="J60" s="1">
        <v>208.28</v>
      </c>
      <c r="K60" s="1">
        <v>231.24</v>
      </c>
      <c r="L60" s="2"/>
      <c r="M60" s="2"/>
      <c r="N60" s="2"/>
      <c r="O60" s="2"/>
      <c r="P60" s="2"/>
      <c r="Q60" s="2"/>
      <c r="R60" s="2"/>
      <c r="S60" s="2"/>
      <c r="T60" s="2"/>
      <c r="U60" s="2"/>
      <c r="V60" s="2"/>
      <c r="W60" s="2"/>
      <c r="X60" s="2"/>
      <c r="Y60" s="2"/>
      <c r="Z60" s="2"/>
    </row>
    <row r="61" ht="15.75" customHeight="1">
      <c r="A61" s="1" t="s">
        <v>245</v>
      </c>
      <c r="B61" s="1">
        <v>-37.228</v>
      </c>
      <c r="C61" s="1">
        <v>-59.204</v>
      </c>
      <c r="D61" s="1">
        <v>-82.164</v>
      </c>
      <c r="E61" s="1">
        <v>-103.976</v>
      </c>
      <c r="F61" s="1">
        <v>-301.76</v>
      </c>
      <c r="G61" s="1">
        <v>-88.068</v>
      </c>
      <c r="H61" s="1">
        <v>-53.792</v>
      </c>
      <c r="I61" s="1">
        <v>-21.156</v>
      </c>
      <c r="J61" s="1">
        <v>-168.92</v>
      </c>
      <c r="K61" s="1">
        <v>-188.6</v>
      </c>
      <c r="L61" s="2"/>
      <c r="M61" s="2"/>
      <c r="N61" s="2"/>
      <c r="O61" s="2"/>
      <c r="P61" s="2"/>
      <c r="Q61" s="2"/>
      <c r="R61" s="2"/>
      <c r="S61" s="2"/>
      <c r="T61" s="2"/>
      <c r="U61" s="2"/>
      <c r="V61" s="2"/>
      <c r="W61" s="2"/>
      <c r="X61" s="2"/>
      <c r="Y61" s="2"/>
      <c r="Z61" s="2"/>
    </row>
    <row r="62" ht="15.75" customHeight="1">
      <c r="A62" s="1" t="s">
        <v>246</v>
      </c>
      <c r="B62" s="1">
        <v>27.552</v>
      </c>
      <c r="C62" s="1">
        <v>34.276</v>
      </c>
      <c r="D62" s="1">
        <v>30.996</v>
      </c>
      <c r="E62" s="1">
        <v>38.868</v>
      </c>
      <c r="F62" s="1">
        <v>26.732</v>
      </c>
      <c r="G62" s="1">
        <v>35.916</v>
      </c>
      <c r="H62" s="1">
        <v>36.572</v>
      </c>
      <c r="I62" s="1">
        <v>64.288</v>
      </c>
      <c r="J62" s="1">
        <v>0.0</v>
      </c>
      <c r="K62" s="1">
        <v>0.0</v>
      </c>
      <c r="L62" s="2"/>
      <c r="M62" s="2"/>
      <c r="N62" s="2"/>
      <c r="O62" s="2"/>
      <c r="P62" s="2"/>
      <c r="Q62" s="2"/>
      <c r="R62" s="2"/>
      <c r="S62" s="2"/>
      <c r="T62" s="2"/>
      <c r="U62" s="2"/>
      <c r="V62" s="2"/>
      <c r="W62" s="2"/>
      <c r="X62" s="2"/>
      <c r="Y62" s="2"/>
      <c r="Z62" s="2"/>
    </row>
    <row r="63" ht="15.75" customHeight="1">
      <c r="A63" s="1" t="s">
        <v>247</v>
      </c>
      <c r="B63" s="1">
        <v>0.0</v>
      </c>
      <c r="C63" s="1">
        <v>0.0</v>
      </c>
      <c r="D63" s="1">
        <v>0.0</v>
      </c>
      <c r="E63" s="1">
        <v>0.0</v>
      </c>
      <c r="F63" s="1">
        <v>0.0</v>
      </c>
      <c r="G63" s="1">
        <v>0.0</v>
      </c>
      <c r="H63" s="1">
        <v>0.0</v>
      </c>
      <c r="I63" s="1">
        <v>0.0</v>
      </c>
      <c r="J63" s="1">
        <v>51.496</v>
      </c>
      <c r="K63" s="1">
        <v>54.448</v>
      </c>
      <c r="L63" s="2"/>
      <c r="M63" s="2"/>
      <c r="N63" s="2"/>
      <c r="O63" s="2"/>
      <c r="P63" s="2"/>
      <c r="Q63" s="2"/>
      <c r="R63" s="2"/>
      <c r="S63" s="2"/>
      <c r="T63" s="2"/>
      <c r="U63" s="2"/>
      <c r="V63" s="2"/>
      <c r="W63" s="2"/>
      <c r="X63" s="2"/>
      <c r="Y63" s="2"/>
      <c r="Z63" s="2"/>
    </row>
    <row r="64" ht="15.75" customHeight="1">
      <c r="A64" s="1" t="s">
        <v>248</v>
      </c>
      <c r="B64" s="1">
        <v>27.552</v>
      </c>
      <c r="C64" s="1">
        <v>34.276</v>
      </c>
      <c r="D64" s="1">
        <v>30.996</v>
      </c>
      <c r="E64" s="1">
        <v>38.868</v>
      </c>
      <c r="F64" s="1">
        <v>26.732</v>
      </c>
      <c r="G64" s="1">
        <v>35.916</v>
      </c>
      <c r="H64" s="1">
        <v>36.572</v>
      </c>
      <c r="I64" s="1">
        <v>64.288</v>
      </c>
      <c r="J64" s="1">
        <v>51.496</v>
      </c>
      <c r="K64" s="1">
        <v>54.448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1" t="s">
        <v>361</v>
      </c>
      <c r="C15" s="1" t="s">
        <v>362</v>
      </c>
      <c r="D15" s="1" t="s">
        <v>363</v>
      </c>
      <c r="E15" s="1" t="s">
        <v>364</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400</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205</v>
      </c>
      <c r="C20" s="1" t="s">
        <v>121</v>
      </c>
      <c r="D20" s="1" t="s">
        <v>195</v>
      </c>
      <c r="E20" s="1" t="s">
        <v>192</v>
      </c>
      <c r="F20" s="1" t="s">
        <v>192</v>
      </c>
      <c r="G20" s="1" t="s">
        <v>405</v>
      </c>
      <c r="H20" s="1" t="s">
        <v>196</v>
      </c>
      <c r="I20" s="1" t="s">
        <v>406</v>
      </c>
      <c r="J20" s="1" t="s">
        <v>121</v>
      </c>
      <c r="K20" s="1" t="s">
        <v>204</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410</v>
      </c>
      <c r="H21" s="1" t="s">
        <v>413</v>
      </c>
      <c r="I21" s="1" t="s">
        <v>414</v>
      </c>
      <c r="J21" s="1" t="s">
        <v>107</v>
      </c>
      <c r="K21" s="1" t="s">
        <v>415</v>
      </c>
      <c r="L21" s="2"/>
      <c r="M21" s="2"/>
      <c r="N21" s="2"/>
      <c r="O21" s="2"/>
      <c r="P21" s="2"/>
      <c r="Q21" s="2"/>
      <c r="R21" s="2"/>
      <c r="S21" s="2"/>
      <c r="T21" s="2"/>
      <c r="U21" s="2"/>
      <c r="V21" s="2"/>
      <c r="W21" s="2"/>
      <c r="X21" s="2"/>
      <c r="Y21" s="2"/>
      <c r="Z21" s="2"/>
    </row>
    <row r="22" ht="15.75" customHeight="1">
      <c r="A22" s="1" t="s">
        <v>416</v>
      </c>
      <c r="B22" s="1" t="s">
        <v>417</v>
      </c>
      <c r="C22" s="1" t="s">
        <v>388</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433</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119</v>
      </c>
      <c r="D26" s="1" t="s">
        <v>451</v>
      </c>
      <c r="E26" s="1" t="s">
        <v>452</v>
      </c>
      <c r="F26" s="1" t="s">
        <v>178</v>
      </c>
      <c r="G26" s="1" t="s">
        <v>453</v>
      </c>
      <c r="H26" s="1" t="s">
        <v>175</v>
      </c>
      <c r="I26" s="1" t="s">
        <v>454</v>
      </c>
      <c r="J26" s="1" t="s">
        <v>121</v>
      </c>
      <c r="K26" s="1" t="s">
        <v>451</v>
      </c>
      <c r="L26" s="2"/>
      <c r="M26" s="2"/>
      <c r="N26" s="2"/>
      <c r="O26" s="2"/>
      <c r="P26" s="2"/>
      <c r="Q26" s="2"/>
      <c r="R26" s="2"/>
      <c r="S26" s="2"/>
      <c r="T26" s="2"/>
      <c r="U26" s="2"/>
      <c r="V26" s="2"/>
      <c r="W26" s="2"/>
      <c r="X26" s="2"/>
      <c r="Y26" s="2"/>
      <c r="Z26" s="2"/>
    </row>
    <row r="27" ht="15.75" customHeight="1">
      <c r="A27" s="1" t="s">
        <v>455</v>
      </c>
      <c r="B27" s="1" t="s">
        <v>207</v>
      </c>
      <c r="C27" s="1" t="s">
        <v>120</v>
      </c>
      <c r="D27" s="1" t="s">
        <v>456</v>
      </c>
      <c r="E27" s="1" t="s">
        <v>451</v>
      </c>
      <c r="F27" s="1" t="s">
        <v>179</v>
      </c>
      <c r="G27" s="1" t="s">
        <v>207</v>
      </c>
      <c r="H27" s="1" t="s">
        <v>192</v>
      </c>
      <c r="I27" s="1" t="s">
        <v>204</v>
      </c>
      <c r="J27" s="1" t="s">
        <v>196</v>
      </c>
      <c r="K27" s="1" t="s">
        <v>206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v>39.524</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409</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527</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420</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267</v>
      </c>
      <c r="G39" s="1" t="s">
        <v>569</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423</v>
      </c>
      <c r="D40" s="1" t="s">
        <v>576</v>
      </c>
      <c r="E40" s="1" t="s">
        <v>577</v>
      </c>
      <c r="F40" s="1" t="s">
        <v>569</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584</v>
      </c>
      <c r="H41" s="1" t="s">
        <v>589</v>
      </c>
      <c r="I41" s="1" t="s">
        <v>590</v>
      </c>
      <c r="J41" s="1" t="s">
        <v>591</v>
      </c>
      <c r="K41" s="1" t="s">
        <v>590</v>
      </c>
      <c r="L41" s="2"/>
      <c r="M41" s="2"/>
      <c r="N41" s="2"/>
      <c r="O41" s="2"/>
      <c r="P41" s="2"/>
      <c r="Q41" s="2"/>
      <c r="R41" s="2"/>
      <c r="S41" s="2"/>
      <c r="T41" s="2"/>
      <c r="U41" s="2"/>
      <c r="V41" s="2"/>
      <c r="W41" s="2"/>
      <c r="X41" s="2"/>
      <c r="Y41" s="2"/>
      <c r="Z41" s="2"/>
    </row>
    <row r="42" ht="15.75" customHeight="1">
      <c r="A42" s="1" t="s">
        <v>592</v>
      </c>
      <c r="B42" s="1" t="s">
        <v>593</v>
      </c>
      <c r="C42" s="1" t="s">
        <v>594</v>
      </c>
      <c r="D42" s="1" t="s">
        <v>595</v>
      </c>
      <c r="E42" s="1" t="s">
        <v>596</v>
      </c>
      <c r="F42" s="1" t="s">
        <v>597</v>
      </c>
      <c r="G42" s="1" t="s">
        <v>593</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603</v>
      </c>
      <c r="C43" s="1" t="s">
        <v>604</v>
      </c>
      <c r="D43" s="1" t="s">
        <v>605</v>
      </c>
      <c r="E43" s="1" t="s">
        <v>584</v>
      </c>
      <c r="F43" s="1" t="s">
        <v>590</v>
      </c>
      <c r="G43" s="1" t="s">
        <v>606</v>
      </c>
      <c r="H43" s="1" t="s">
        <v>607</v>
      </c>
      <c r="I43" s="1" t="s">
        <v>608</v>
      </c>
      <c r="J43" s="1" t="s">
        <v>609</v>
      </c>
      <c r="K43" s="1" t="s">
        <v>603</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594</v>
      </c>
      <c r="F44" s="1" t="s">
        <v>614</v>
      </c>
      <c r="G44" s="1" t="s">
        <v>615</v>
      </c>
      <c r="H44" s="1">
        <v>-0.164</v>
      </c>
      <c r="I44" s="1" t="s">
        <v>616</v>
      </c>
      <c r="J44" s="1" t="s">
        <v>599</v>
      </c>
      <c r="K44" s="1" t="s">
        <v>599</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v>0.8200000000000001</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v>-6.56</v>
      </c>
      <c r="F51" s="1" t="s">
        <v>676</v>
      </c>
      <c r="G51" s="1" t="s">
        <v>677</v>
      </c>
      <c r="H51" s="1" t="s">
        <v>678</v>
      </c>
      <c r="I51" s="1" t="s">
        <v>679</v>
      </c>
      <c r="J51" s="1" t="s">
        <v>680</v>
      </c>
      <c r="K51" s="1" t="s">
        <v>186</v>
      </c>
      <c r="L51" s="2"/>
      <c r="M51" s="2"/>
      <c r="N51" s="2"/>
      <c r="O51" s="2"/>
      <c r="P51" s="2"/>
      <c r="Q51" s="2"/>
      <c r="R51" s="2"/>
      <c r="S51" s="2"/>
      <c r="T51" s="2"/>
      <c r="U51" s="2"/>
      <c r="V51" s="2"/>
      <c r="W51" s="2"/>
      <c r="X51" s="2"/>
      <c r="Y51" s="2"/>
      <c r="Z51" s="2"/>
    </row>
    <row r="52" ht="15.75" customHeight="1">
      <c r="A52" s="1" t="s">
        <v>681</v>
      </c>
      <c r="B52" s="1" t="s">
        <v>682</v>
      </c>
      <c r="C52" s="1" t="s">
        <v>683</v>
      </c>
      <c r="D52" s="1" t="s">
        <v>446</v>
      </c>
      <c r="E52" s="1" t="s">
        <v>684</v>
      </c>
      <c r="F52" s="1" t="s">
        <v>685</v>
      </c>
      <c r="G52" s="1" t="s">
        <v>686</v>
      </c>
      <c r="H52" s="1" t="s">
        <v>687</v>
      </c>
      <c r="I52" s="1" t="s">
        <v>253</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276</v>
      </c>
      <c r="L53" s="2"/>
      <c r="M53" s="2"/>
      <c r="N53" s="2"/>
      <c r="O53" s="2"/>
      <c r="P53" s="2"/>
      <c r="Q53" s="2"/>
      <c r="R53" s="2"/>
      <c r="S53" s="2"/>
      <c r="T53" s="2"/>
      <c r="U53" s="2"/>
      <c r="V53" s="2"/>
      <c r="W53" s="2"/>
      <c r="X53" s="2"/>
      <c r="Y53" s="2"/>
      <c r="Z53" s="2"/>
    </row>
    <row r="54" ht="15.75" customHeight="1">
      <c r="A54" s="1" t="s">
        <v>700</v>
      </c>
      <c r="B54" s="1" t="s">
        <v>701</v>
      </c>
      <c r="C54" s="1" t="s">
        <v>542</v>
      </c>
      <c r="D54" s="1" t="s">
        <v>702</v>
      </c>
      <c r="E54" s="1" t="s">
        <v>703</v>
      </c>
      <c r="F54" s="1" t="s">
        <v>704</v>
      </c>
      <c r="G54" s="1" t="s">
        <v>705</v>
      </c>
      <c r="H54" s="1" t="s">
        <v>706</v>
      </c>
      <c r="I54" s="1" t="s">
        <v>707</v>
      </c>
      <c r="J54" s="1" t="s">
        <v>708</v>
      </c>
      <c r="K54" s="1" t="s">
        <v>605</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253</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606</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v>4.100000000000001</v>
      </c>
      <c r="D58" s="1" t="s">
        <v>742</v>
      </c>
      <c r="E58" s="1" t="s">
        <v>520</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710</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608</v>
      </c>
      <c r="G61" s="1" t="s">
        <v>603</v>
      </c>
      <c r="H61" s="1" t="s">
        <v>412</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389</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t="s">
        <v>813</v>
      </c>
      <c r="E65" s="1" t="s">
        <v>814</v>
      </c>
      <c r="F65" s="1" t="s">
        <v>815</v>
      </c>
      <c r="G65" s="1" t="s">
        <v>816</v>
      </c>
      <c r="H65" s="1" t="s">
        <v>817</v>
      </c>
      <c r="I65" s="1" t="s">
        <v>818</v>
      </c>
      <c r="J65" s="1" t="s">
        <v>819</v>
      </c>
      <c r="K65" s="1" t="s">
        <v>820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260</v>
      </c>
      <c r="C67" s="1" t="s">
        <v>823</v>
      </c>
      <c r="D67" s="1" t="s">
        <v>824</v>
      </c>
      <c r="E67" s="1" t="s">
        <v>825</v>
      </c>
      <c r="F67" s="1" t="s">
        <v>826</v>
      </c>
      <c r="G67" s="1" t="s">
        <v>827</v>
      </c>
      <c r="H67" s="1" t="s">
        <v>828</v>
      </c>
      <c r="I67" s="1" t="s">
        <v>829</v>
      </c>
      <c r="J67" s="1" t="s">
        <v>290</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v>1.148</v>
      </c>
      <c r="E68" s="1" t="s">
        <v>834</v>
      </c>
      <c r="F68" s="1" t="s">
        <v>835</v>
      </c>
      <c r="G68" s="1" t="s">
        <v>836</v>
      </c>
      <c r="H68" s="1" t="s">
        <v>405</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v>-0.8200000000000001</v>
      </c>
      <c r="F69" s="1" t="s">
        <v>844</v>
      </c>
      <c r="G69" s="1" t="s">
        <v>448</v>
      </c>
      <c r="H69" s="1" t="s">
        <v>845</v>
      </c>
      <c r="I69" s="1" t="s">
        <v>846</v>
      </c>
      <c r="J69" s="1" t="s">
        <v>427</v>
      </c>
      <c r="K69" s="1" t="s">
        <v>652</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732</v>
      </c>
      <c r="H70" s="1" t="s">
        <v>853</v>
      </c>
      <c r="I70" s="1" t="s">
        <v>854</v>
      </c>
      <c r="J70" s="1" t="s">
        <v>855</v>
      </c>
      <c r="K70" s="1" t="s">
        <v>511</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860</v>
      </c>
      <c r="F71" s="1" t="s">
        <v>524</v>
      </c>
      <c r="G71" s="1" t="s">
        <v>861</v>
      </c>
      <c r="H71" s="1" t="s">
        <v>862</v>
      </c>
      <c r="I71" s="1" t="s">
        <v>863</v>
      </c>
      <c r="J71" s="1" t="s">
        <v>864</v>
      </c>
      <c r="K71" s="1" t="s">
        <v>511</v>
      </c>
      <c r="L71" s="2"/>
      <c r="M71" s="2"/>
      <c r="N71" s="2"/>
      <c r="O71" s="2"/>
      <c r="P71" s="2"/>
      <c r="Q71" s="2"/>
      <c r="R71" s="2"/>
      <c r="S71" s="2"/>
      <c r="T71" s="2"/>
      <c r="U71" s="2"/>
      <c r="V71" s="2"/>
      <c r="W71" s="2"/>
      <c r="X71" s="2"/>
      <c r="Y71" s="2"/>
      <c r="Z71" s="2"/>
    </row>
    <row r="72" ht="15.75" customHeight="1">
      <c r="A72" s="1" t="s">
        <v>865</v>
      </c>
      <c r="B72" s="1" t="s">
        <v>866</v>
      </c>
      <c r="C72" s="1" t="s">
        <v>867</v>
      </c>
      <c r="D72" s="1" t="s">
        <v>863</v>
      </c>
      <c r="E72" s="1" t="s">
        <v>868</v>
      </c>
      <c r="F72" s="1" t="s">
        <v>869</v>
      </c>
      <c r="G72" s="1" t="s">
        <v>870</v>
      </c>
      <c r="H72" s="1" t="s">
        <v>871</v>
      </c>
      <c r="I72" s="1" t="s">
        <v>872</v>
      </c>
      <c r="J72" s="1" t="s">
        <v>873</v>
      </c>
      <c r="K72" s="1" t="s">
        <v>734</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439</v>
      </c>
      <c r="J74" s="1" t="s">
        <v>893</v>
      </c>
      <c r="K74" s="1" t="s">
        <v>894</v>
      </c>
      <c r="L74" s="2"/>
      <c r="M74" s="2"/>
      <c r="N74" s="2"/>
      <c r="O74" s="2"/>
      <c r="P74" s="2"/>
      <c r="Q74" s="2"/>
      <c r="R74" s="2"/>
      <c r="S74" s="2"/>
      <c r="T74" s="2"/>
      <c r="U74" s="2"/>
      <c r="V74" s="2"/>
      <c r="W74" s="2"/>
      <c r="X74" s="2"/>
      <c r="Y74" s="2"/>
      <c r="Z74" s="2"/>
    </row>
    <row r="75" ht="15.75" customHeight="1">
      <c r="A75" s="1" t="s">
        <v>895</v>
      </c>
      <c r="B75" s="1" t="s">
        <v>896</v>
      </c>
      <c r="C75" s="1" t="s">
        <v>670</v>
      </c>
      <c r="D75" s="1" t="s">
        <v>660</v>
      </c>
      <c r="E75" s="1" t="s">
        <v>897</v>
      </c>
      <c r="F75" s="1" t="s">
        <v>898</v>
      </c>
      <c r="G75" s="1" t="s">
        <v>899</v>
      </c>
      <c r="H75" s="1" t="s">
        <v>900</v>
      </c>
      <c r="I75" s="1" t="s">
        <v>524</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917</v>
      </c>
      <c r="C78" s="1" t="s">
        <v>926</v>
      </c>
      <c r="D78" s="1" t="s">
        <v>927</v>
      </c>
      <c r="E78" s="1" t="s">
        <v>768</v>
      </c>
      <c r="F78" s="1" t="s">
        <v>846</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940</v>
      </c>
      <c r="I79" s="1" t="s">
        <v>941</v>
      </c>
      <c r="J79" s="1" t="s">
        <v>650</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326</v>
      </c>
      <c r="C81" s="1" t="s">
        <v>955</v>
      </c>
      <c r="D81" s="1" t="s">
        <v>956</v>
      </c>
      <c r="E81" s="1" t="s">
        <v>696</v>
      </c>
      <c r="F81" s="1" t="s">
        <v>957</v>
      </c>
      <c r="G81" s="1" t="s">
        <v>823</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641</v>
      </c>
      <c r="C82" s="1" t="s">
        <v>963</v>
      </c>
      <c r="D82" s="1" t="s">
        <v>964</v>
      </c>
      <c r="E82" s="1" t="s">
        <v>965</v>
      </c>
      <c r="F82" s="1" t="s">
        <v>766</v>
      </c>
      <c r="G82" s="1" t="s">
        <v>966</v>
      </c>
      <c r="H82" s="1" t="s">
        <v>967</v>
      </c>
      <c r="I82" s="1" t="s">
        <v>968</v>
      </c>
      <c r="J82" s="1" t="s">
        <v>232</v>
      </c>
      <c r="K82" s="1" t="s">
        <v>666</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977</v>
      </c>
      <c r="J83" s="1" t="s">
        <v>737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1006</v>
      </c>
      <c r="G86" s="1" t="s">
        <v>1007</v>
      </c>
      <c r="H86" s="1" t="s">
        <v>1008</v>
      </c>
      <c r="I86" s="1" t="s">
        <v>380</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v>0.0</v>
      </c>
      <c r="C88" s="1" t="s">
        <v>1013</v>
      </c>
      <c r="D88" s="1" t="s">
        <v>1014</v>
      </c>
      <c r="E88" s="1" t="s">
        <v>1015</v>
      </c>
      <c r="F88" s="1" t="s">
        <v>537</v>
      </c>
      <c r="G88" s="1" t="s">
        <v>623</v>
      </c>
      <c r="H88" s="1" t="s">
        <v>671</v>
      </c>
      <c r="I88" s="1" t="s">
        <v>558</v>
      </c>
      <c r="J88" s="1" t="s">
        <v>1016</v>
      </c>
      <c r="K88" s="1" t="s">
        <v>1017</v>
      </c>
      <c r="L88" s="2"/>
      <c r="M88" s="2"/>
      <c r="N88" s="2"/>
      <c r="O88" s="2"/>
      <c r="P88" s="2"/>
      <c r="Q88" s="2"/>
      <c r="R88" s="2"/>
      <c r="S88" s="2"/>
      <c r="T88" s="2"/>
      <c r="U88" s="2"/>
      <c r="V88" s="2"/>
      <c r="W88" s="2"/>
      <c r="X88" s="2"/>
      <c r="Y88" s="2"/>
      <c r="Z88" s="2"/>
    </row>
    <row r="89" ht="15.75" customHeight="1">
      <c r="A89" s="1" t="s">
        <v>1018</v>
      </c>
      <c r="B89" s="1">
        <v>0.0</v>
      </c>
      <c r="C89" s="1" t="s">
        <v>1019</v>
      </c>
      <c r="D89" s="1" t="s">
        <v>503</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v>0.0</v>
      </c>
      <c r="C90" s="1" t="s">
        <v>1028</v>
      </c>
      <c r="D90" s="1" t="s">
        <v>526</v>
      </c>
      <c r="E90" s="1" t="s">
        <v>415</v>
      </c>
      <c r="F90" s="1" t="s">
        <v>1029</v>
      </c>
      <c r="G90" s="1" t="s">
        <v>1030</v>
      </c>
      <c r="H90" s="1">
        <v>-0.492</v>
      </c>
      <c r="I90" s="1" t="s">
        <v>201</v>
      </c>
      <c r="J90" s="1" t="s">
        <v>1031</v>
      </c>
      <c r="K90" s="1" t="s">
        <v>1032</v>
      </c>
      <c r="L90" s="2"/>
      <c r="M90" s="2"/>
      <c r="N90" s="2"/>
      <c r="O90" s="2"/>
      <c r="P90" s="2"/>
      <c r="Q90" s="2"/>
      <c r="R90" s="2"/>
      <c r="S90" s="2"/>
      <c r="T90" s="2"/>
      <c r="U90" s="2"/>
      <c r="V90" s="2"/>
      <c r="W90" s="2"/>
      <c r="X90" s="2"/>
      <c r="Y90" s="2"/>
      <c r="Z90" s="2"/>
    </row>
    <row r="91" ht="15.75" customHeight="1">
      <c r="A91" s="1" t="s">
        <v>1033</v>
      </c>
      <c r="B91" s="1">
        <v>0.0</v>
      </c>
      <c r="C91" s="1" t="s">
        <v>1034</v>
      </c>
      <c r="D91" s="1" t="s">
        <v>1035</v>
      </c>
      <c r="E91" s="1" t="s">
        <v>1036</v>
      </c>
      <c r="F91" s="1" t="s">
        <v>678</v>
      </c>
      <c r="G91" s="1" t="s">
        <v>1037</v>
      </c>
      <c r="H91" s="1" t="s">
        <v>1038</v>
      </c>
      <c r="I91" s="1" t="s">
        <v>1039</v>
      </c>
      <c r="J91" s="1" t="s">
        <v>1040</v>
      </c>
      <c r="K91" s="1" t="s">
        <v>232</v>
      </c>
      <c r="L91" s="2"/>
      <c r="M91" s="2"/>
      <c r="N91" s="2"/>
      <c r="O91" s="2"/>
      <c r="P91" s="2"/>
      <c r="Q91" s="2"/>
      <c r="R91" s="2"/>
      <c r="S91" s="2"/>
      <c r="T91" s="2"/>
      <c r="U91" s="2"/>
      <c r="V91" s="2"/>
      <c r="W91" s="2"/>
      <c r="X91" s="2"/>
      <c r="Y91" s="2"/>
      <c r="Z91" s="2"/>
    </row>
    <row r="92" ht="15.75" customHeight="1">
      <c r="A92" s="1" t="s">
        <v>1041</v>
      </c>
      <c r="B92" s="1">
        <v>0.0</v>
      </c>
      <c r="C92" s="1" t="s">
        <v>1042</v>
      </c>
      <c r="D92" s="1" t="s">
        <v>1043</v>
      </c>
      <c r="E92" s="1" t="s">
        <v>1044</v>
      </c>
      <c r="F92" s="1" t="s">
        <v>1045</v>
      </c>
      <c r="G92" s="1" t="s">
        <v>1036</v>
      </c>
      <c r="H92" s="1" t="s">
        <v>1046</v>
      </c>
      <c r="I92" s="1" t="s">
        <v>1047</v>
      </c>
      <c r="J92" s="1" t="s">
        <v>412</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692</v>
      </c>
      <c r="I93" s="1" t="s">
        <v>1056</v>
      </c>
      <c r="J93" s="1" t="s">
        <v>1057</v>
      </c>
      <c r="K93" s="1" t="s">
        <v>673</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v>0.0</v>
      </c>
      <c r="C95" s="1" t="s">
        <v>1070</v>
      </c>
      <c r="D95" s="1" t="s">
        <v>517</v>
      </c>
      <c r="E95" s="1" t="s">
        <v>1071</v>
      </c>
      <c r="F95" s="1" t="s">
        <v>1072</v>
      </c>
      <c r="G95" s="1" t="s">
        <v>1073</v>
      </c>
      <c r="H95" s="1" t="s">
        <v>1074</v>
      </c>
      <c r="I95" s="1" t="s">
        <v>635</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671</v>
      </c>
      <c r="D96" s="1" t="s">
        <v>1079</v>
      </c>
      <c r="E96" s="1" t="s">
        <v>1080</v>
      </c>
      <c r="F96" s="1" t="s">
        <v>1081</v>
      </c>
      <c r="G96" s="1" t="s">
        <v>1082</v>
      </c>
      <c r="H96" s="1" t="s">
        <v>1083</v>
      </c>
      <c r="I96" s="1" t="s">
        <v>1066</v>
      </c>
      <c r="J96" s="1" t="s">
        <v>1084</v>
      </c>
      <c r="K96" s="1" t="s">
        <v>1085</v>
      </c>
      <c r="L96" s="2"/>
      <c r="M96" s="2"/>
      <c r="N96" s="2"/>
      <c r="O96" s="2"/>
      <c r="P96" s="2"/>
      <c r="Q96" s="2"/>
      <c r="R96" s="2"/>
      <c r="S96" s="2"/>
      <c r="T96" s="2"/>
      <c r="U96" s="2"/>
      <c r="V96" s="2"/>
      <c r="W96" s="2"/>
      <c r="X96" s="2"/>
      <c r="Y96" s="2"/>
      <c r="Z96" s="2"/>
    </row>
    <row r="97" ht="15.75" customHeight="1">
      <c r="A97" s="1" t="s">
        <v>1086</v>
      </c>
      <c r="B97" s="1">
        <v>0.0</v>
      </c>
      <c r="C97" s="1" t="s">
        <v>1087</v>
      </c>
      <c r="D97" s="1" t="s">
        <v>1088</v>
      </c>
      <c r="E97" s="1" t="s">
        <v>1089</v>
      </c>
      <c r="F97" s="1" t="s">
        <v>1090</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v>0.0</v>
      </c>
      <c r="C98" s="1" t="s">
        <v>1097</v>
      </c>
      <c r="D98" s="1" t="s">
        <v>1016</v>
      </c>
      <c r="E98" s="1" t="s">
        <v>1098</v>
      </c>
      <c r="F98" s="1" t="s">
        <v>1099</v>
      </c>
      <c r="G98" s="1" t="s">
        <v>1100</v>
      </c>
      <c r="H98" s="1" t="s">
        <v>1101</v>
      </c>
      <c r="I98" s="1" t="s">
        <v>880</v>
      </c>
      <c r="J98" s="1" t="s">
        <v>1102</v>
      </c>
      <c r="K98" s="1" t="s">
        <v>1103</v>
      </c>
      <c r="L98" s="2"/>
      <c r="M98" s="2"/>
      <c r="N98" s="2"/>
      <c r="O98" s="2"/>
      <c r="P98" s="2"/>
      <c r="Q98" s="2"/>
      <c r="R98" s="2"/>
      <c r="S98" s="2"/>
      <c r="T98" s="2"/>
      <c r="U98" s="2"/>
      <c r="V98" s="2"/>
      <c r="W98" s="2"/>
      <c r="X98" s="2"/>
      <c r="Y98" s="2"/>
      <c r="Z98" s="2"/>
    </row>
    <row r="99" ht="15.75" customHeight="1">
      <c r="A99" s="1" t="s">
        <v>1104</v>
      </c>
      <c r="B99" s="1">
        <v>0.0</v>
      </c>
      <c r="C99" s="1" t="s">
        <v>424</v>
      </c>
      <c r="D99" s="1">
        <v>1.804</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508</v>
      </c>
      <c r="F100" s="1" t="s">
        <v>538</v>
      </c>
      <c r="G100" s="1" t="s">
        <v>1116</v>
      </c>
      <c r="H100" s="1" t="s">
        <v>1117</v>
      </c>
      <c r="I100" s="1" t="s">
        <v>1118</v>
      </c>
      <c r="J100" s="1" t="s">
        <v>724</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736</v>
      </c>
      <c r="G101" s="1" t="s">
        <v>1125</v>
      </c>
      <c r="H101" s="1" t="s">
        <v>1126</v>
      </c>
      <c r="I101" s="1" t="s">
        <v>1127</v>
      </c>
      <c r="J101" s="1" t="s">
        <v>1128</v>
      </c>
      <c r="K101" s="1" t="s">
        <v>513</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1143</v>
      </c>
      <c r="E103" s="1" t="s">
        <v>1144</v>
      </c>
      <c r="F103" s="1" t="s">
        <v>1145</v>
      </c>
      <c r="G103" s="1" t="s">
        <v>1146</v>
      </c>
      <c r="H103" s="1" t="s">
        <v>1147</v>
      </c>
      <c r="I103" s="1" t="s">
        <v>1148</v>
      </c>
      <c r="J103" s="1" t="s">
        <v>1149</v>
      </c>
      <c r="K103" s="1" t="s">
        <v>824</v>
      </c>
      <c r="L103" s="2"/>
      <c r="M103" s="2"/>
      <c r="N103" s="2"/>
      <c r="O103" s="2"/>
      <c r="P103" s="2"/>
      <c r="Q103" s="2"/>
      <c r="R103" s="2"/>
      <c r="S103" s="2"/>
      <c r="T103" s="2"/>
      <c r="U103" s="2"/>
      <c r="V103" s="2"/>
      <c r="W103" s="2"/>
      <c r="X103" s="2"/>
      <c r="Y103" s="2"/>
      <c r="Z103" s="2"/>
    </row>
    <row r="104" ht="15.75" customHeight="1">
      <c r="A104" s="1" t="s">
        <v>1150</v>
      </c>
      <c r="B104" s="1">
        <v>0.0</v>
      </c>
      <c r="C104" s="1" t="s">
        <v>1151</v>
      </c>
      <c r="D104" s="1" t="s">
        <v>1152</v>
      </c>
      <c r="E104" s="1" t="s">
        <v>1153</v>
      </c>
      <c r="F104" s="1" t="s">
        <v>1154</v>
      </c>
      <c r="G104" s="1" t="s">
        <v>705</v>
      </c>
      <c r="H104" s="1" t="s">
        <v>1088</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1161</v>
      </c>
      <c r="E105" s="1" t="s">
        <v>1162</v>
      </c>
      <c r="F105" s="1" t="s">
        <v>1163</v>
      </c>
      <c r="G105" s="1" t="s">
        <v>1164</v>
      </c>
      <c r="H105" s="1" t="s">
        <v>181</v>
      </c>
      <c r="I105" s="1" t="s">
        <v>1165</v>
      </c>
      <c r="J105" s="1" t="s">
        <v>204</v>
      </c>
      <c r="K105" s="1" t="s">
        <v>1166</v>
      </c>
      <c r="L105" s="2"/>
      <c r="M105" s="2"/>
      <c r="N105" s="2"/>
      <c r="O105" s="2"/>
      <c r="P105" s="2"/>
      <c r="Q105" s="2"/>
      <c r="R105" s="2"/>
      <c r="S105" s="2"/>
      <c r="T105" s="2"/>
      <c r="U105" s="2"/>
      <c r="V105" s="2"/>
      <c r="W105" s="2"/>
      <c r="X105" s="2"/>
      <c r="Y105" s="2"/>
      <c r="Z105" s="2"/>
    </row>
    <row r="106" ht="15.75" customHeight="1">
      <c r="A106" s="1" t="s">
        <v>1167</v>
      </c>
      <c r="B106" s="1" t="s">
        <v>1168</v>
      </c>
      <c r="C106" s="1" t="s">
        <v>1045</v>
      </c>
      <c r="D106" s="1" t="s">
        <v>1169</v>
      </c>
      <c r="E106" s="1" t="s">
        <v>1170</v>
      </c>
      <c r="F106" s="1" t="s">
        <v>1171</v>
      </c>
      <c r="G106" s="1" t="s">
        <v>387</v>
      </c>
      <c r="H106" s="1" t="s">
        <v>1172</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1179</v>
      </c>
      <c r="E107" s="1">
        <v>-1.804</v>
      </c>
      <c r="F107" s="1" t="s">
        <v>1180</v>
      </c>
      <c r="G107" s="1" t="s">
        <v>1181</v>
      </c>
      <c r="H107" s="1" t="s">
        <v>891</v>
      </c>
      <c r="I107" s="1" t="s">
        <v>857</v>
      </c>
      <c r="J107" s="1" t="s">
        <v>1182</v>
      </c>
      <c r="K107" s="1" t="s">
        <v>1146</v>
      </c>
      <c r="L107" s="2"/>
      <c r="M107" s="2"/>
      <c r="N107" s="2"/>
      <c r="O107" s="2"/>
      <c r="P107" s="2"/>
      <c r="Q107" s="2"/>
      <c r="R107" s="2"/>
      <c r="S107" s="2"/>
      <c r="T107" s="2"/>
      <c r="U107" s="2"/>
      <c r="V107" s="2"/>
      <c r="W107" s="2"/>
      <c r="X107" s="2"/>
      <c r="Y107" s="2"/>
      <c r="Z107" s="2"/>
    </row>
    <row r="108" ht="15.75" customHeight="1">
      <c r="A108" s="1" t="s">
        <v>1183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1184</v>
      </c>
      <c r="B109" s="1">
        <v>0.0</v>
      </c>
      <c r="C109" s="1">
        <v>0.0</v>
      </c>
      <c r="D109" s="1">
        <v>0.0</v>
      </c>
      <c r="E109" s="1" t="s">
        <v>1185</v>
      </c>
      <c r="F109" s="1" t="s">
        <v>386</v>
      </c>
      <c r="G109" s="1" t="s">
        <v>1115</v>
      </c>
      <c r="H109" s="1" t="s">
        <v>1186</v>
      </c>
      <c r="I109" s="1" t="s">
        <v>1187</v>
      </c>
      <c r="J109" s="1" t="s">
        <v>1188</v>
      </c>
      <c r="K109" s="1" t="s">
        <v>1189</v>
      </c>
      <c r="L109" s="2"/>
      <c r="M109" s="2"/>
      <c r="N109" s="2"/>
      <c r="O109" s="2"/>
      <c r="P109" s="2"/>
      <c r="Q109" s="2"/>
      <c r="R109" s="2"/>
      <c r="S109" s="2"/>
      <c r="T109" s="2"/>
      <c r="U109" s="2"/>
      <c r="V109" s="2"/>
      <c r="W109" s="2"/>
      <c r="X109" s="2"/>
      <c r="Y109" s="2"/>
      <c r="Z109" s="2"/>
    </row>
    <row r="110" ht="15.75" customHeight="1">
      <c r="A110" s="1" t="s">
        <v>1190</v>
      </c>
      <c r="B110" s="1">
        <v>0.0</v>
      </c>
      <c r="C110" s="1">
        <v>0.0</v>
      </c>
      <c r="D110" s="1">
        <v>0.0</v>
      </c>
      <c r="E110" s="1" t="s">
        <v>1191</v>
      </c>
      <c r="F110" s="1" t="s">
        <v>1192</v>
      </c>
      <c r="G110" s="1" t="s">
        <v>1193</v>
      </c>
      <c r="H110" s="1" t="s">
        <v>1194</v>
      </c>
      <c r="I110" s="1" t="s">
        <v>1195</v>
      </c>
      <c r="J110" s="1" t="s">
        <v>1196</v>
      </c>
      <c r="K110" s="1" t="s">
        <v>1197</v>
      </c>
      <c r="L110" s="2"/>
      <c r="M110" s="2"/>
      <c r="N110" s="2"/>
      <c r="O110" s="2"/>
      <c r="P110" s="2"/>
      <c r="Q110" s="2"/>
      <c r="R110" s="2"/>
      <c r="S110" s="2"/>
      <c r="T110" s="2"/>
      <c r="U110" s="2"/>
      <c r="V110" s="2"/>
      <c r="W110" s="2"/>
      <c r="X110" s="2"/>
      <c r="Y110" s="2"/>
      <c r="Z110" s="2"/>
    </row>
    <row r="111" ht="15.75" customHeight="1">
      <c r="A111" s="1" t="s">
        <v>1198</v>
      </c>
      <c r="B111" s="1">
        <v>0.0</v>
      </c>
      <c r="C111" s="1">
        <v>0.0</v>
      </c>
      <c r="D111" s="1">
        <v>0.0</v>
      </c>
      <c r="E111" s="1" t="s">
        <v>1199</v>
      </c>
      <c r="F111" s="1" t="s">
        <v>1200</v>
      </c>
      <c r="G111" s="1" t="s">
        <v>1201</v>
      </c>
      <c r="H111" s="1" t="s">
        <v>1202</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t="s">
        <v>1207</v>
      </c>
      <c r="C112" s="1" t="s">
        <v>1208</v>
      </c>
      <c r="D112" s="1" t="s">
        <v>1209</v>
      </c>
      <c r="E112" s="1" t="s">
        <v>432</v>
      </c>
      <c r="F112" s="1" t="s">
        <v>537</v>
      </c>
      <c r="G112" s="1" t="s">
        <v>1210</v>
      </c>
      <c r="H112" s="1" t="s">
        <v>910</v>
      </c>
      <c r="I112" s="1" t="s">
        <v>1211</v>
      </c>
      <c r="J112" s="1" t="s">
        <v>1212</v>
      </c>
      <c r="K112" s="1" t="s">
        <v>1106</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1216</v>
      </c>
      <c r="E113" s="1" t="s">
        <v>434</v>
      </c>
      <c r="F113" s="1" t="s">
        <v>413</v>
      </c>
      <c r="G113" s="1" t="s">
        <v>454</v>
      </c>
      <c r="H113" s="1" t="s">
        <v>1217</v>
      </c>
      <c r="I113" s="1" t="s">
        <v>1218</v>
      </c>
      <c r="J113" s="1" t="s">
        <v>528</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1223</v>
      </c>
      <c r="E114" s="1" t="s">
        <v>1224</v>
      </c>
      <c r="F114" s="1" t="s">
        <v>817</v>
      </c>
      <c r="G114" s="1" t="s">
        <v>1225</v>
      </c>
      <c r="H114" s="1" t="s">
        <v>945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1133</v>
      </c>
      <c r="G115" s="1" t="s">
        <v>1234</v>
      </c>
      <c r="H115" s="1" t="s">
        <v>1235</v>
      </c>
      <c r="I115" s="1" t="s">
        <v>606</v>
      </c>
      <c r="J115" s="1" t="s">
        <v>1236</v>
      </c>
      <c r="K115" s="1" t="s">
        <v>908</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1240</v>
      </c>
      <c r="E116" s="1" t="s">
        <v>1241</v>
      </c>
      <c r="F116" s="1" t="s">
        <v>112</v>
      </c>
      <c r="G116" s="1" t="s">
        <v>1242</v>
      </c>
      <c r="H116" s="1" t="s">
        <v>1243</v>
      </c>
      <c r="I116" s="1" t="s">
        <v>900</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1249</v>
      </c>
      <c r="E117" s="1" t="s">
        <v>1250</v>
      </c>
      <c r="F117" s="1" t="s">
        <v>1251</v>
      </c>
      <c r="G117" s="1" t="s">
        <v>594</v>
      </c>
      <c r="H117" s="1" t="s">
        <v>1252</v>
      </c>
      <c r="I117" s="1" t="s">
        <v>609</v>
      </c>
      <c r="J117" s="1" t="s">
        <v>1253</v>
      </c>
      <c r="K117" s="1" t="s">
        <v>1020</v>
      </c>
      <c r="L117" s="2"/>
      <c r="M117" s="2"/>
      <c r="N117" s="2"/>
      <c r="O117" s="2"/>
      <c r="P117" s="2"/>
      <c r="Q117" s="2"/>
      <c r="R117" s="2"/>
      <c r="S117" s="2"/>
      <c r="T117" s="2"/>
      <c r="U117" s="2"/>
      <c r="V117" s="2"/>
      <c r="W117" s="2"/>
      <c r="X117" s="2"/>
      <c r="Y117" s="2"/>
      <c r="Z117" s="2"/>
    </row>
    <row r="118" ht="15.75" customHeight="1">
      <c r="A118" s="1" t="s">
        <v>1254</v>
      </c>
      <c r="B118" s="1">
        <v>0.0</v>
      </c>
      <c r="C118" s="1">
        <v>0.0</v>
      </c>
      <c r="D118" s="1">
        <v>0.0</v>
      </c>
      <c r="E118" s="1" t="s">
        <v>1255</v>
      </c>
      <c r="F118" s="1" t="s">
        <v>1256</v>
      </c>
      <c r="G118" s="1" t="s">
        <v>1257</v>
      </c>
      <c r="H118" s="1" t="s">
        <v>452</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v>0.0</v>
      </c>
      <c r="C119" s="1">
        <v>0.0</v>
      </c>
      <c r="D119" s="1">
        <v>0.0</v>
      </c>
      <c r="E119" s="1" t="s">
        <v>1262</v>
      </c>
      <c r="F119" s="1" t="s">
        <v>1263</v>
      </c>
      <c r="G119" s="1" t="s">
        <v>1264</v>
      </c>
      <c r="H119" s="1" t="s">
        <v>1264</v>
      </c>
      <c r="I119" s="1" t="s">
        <v>1265</v>
      </c>
      <c r="J119" s="1" t="s">
        <v>1266</v>
      </c>
      <c r="K119" s="1" t="s">
        <v>849</v>
      </c>
      <c r="L119" s="2"/>
      <c r="M119" s="2"/>
      <c r="N119" s="2"/>
      <c r="O119" s="2"/>
      <c r="P119" s="2"/>
      <c r="Q119" s="2"/>
      <c r="R119" s="2"/>
      <c r="S119" s="2"/>
      <c r="T119" s="2"/>
      <c r="U119" s="2"/>
      <c r="V119" s="2"/>
      <c r="W119" s="2"/>
      <c r="X119" s="2"/>
      <c r="Y119" s="2"/>
      <c r="Z119" s="2"/>
    </row>
    <row r="120" ht="15.75" customHeight="1">
      <c r="A120" s="1" t="s">
        <v>1267</v>
      </c>
      <c r="B120" s="1">
        <v>0.0</v>
      </c>
      <c r="C120" s="1">
        <v>0.0</v>
      </c>
      <c r="D120" s="1">
        <v>0.0</v>
      </c>
      <c r="E120" s="1" t="s">
        <v>1000</v>
      </c>
      <c r="F120" s="1" t="s">
        <v>1268</v>
      </c>
      <c r="G120" s="1" t="s">
        <v>630</v>
      </c>
      <c r="H120" s="1" t="s">
        <v>1269</v>
      </c>
      <c r="I120" s="1" t="s">
        <v>1156</v>
      </c>
      <c r="J120" s="1" t="s">
        <v>1270</v>
      </c>
      <c r="K120" s="1" t="s">
        <v>1271</v>
      </c>
      <c r="L120" s="2"/>
      <c r="M120" s="2"/>
      <c r="N120" s="2"/>
      <c r="O120" s="2"/>
      <c r="P120" s="2"/>
      <c r="Q120" s="2"/>
      <c r="R120" s="2"/>
      <c r="S120" s="2"/>
      <c r="T120" s="2"/>
      <c r="U120" s="2"/>
      <c r="V120" s="2"/>
      <c r="W120" s="2"/>
      <c r="X120" s="2"/>
      <c r="Y120" s="2"/>
      <c r="Z120" s="2"/>
    </row>
    <row r="121" ht="15.75" customHeight="1">
      <c r="A121" s="1" t="s">
        <v>1272</v>
      </c>
      <c r="B121" s="1" t="s">
        <v>1273</v>
      </c>
      <c r="C121" s="1" t="s">
        <v>1274</v>
      </c>
      <c r="D121" s="1" t="s">
        <v>1275</v>
      </c>
      <c r="E121" s="1" t="s">
        <v>1276</v>
      </c>
      <c r="F121" s="1" t="s">
        <v>508</v>
      </c>
      <c r="G121" s="1" t="s">
        <v>1277</v>
      </c>
      <c r="H121" s="1" t="s">
        <v>894</v>
      </c>
      <c r="I121" s="1" t="s">
        <v>1278</v>
      </c>
      <c r="J121" s="1" t="s">
        <v>1279</v>
      </c>
      <c r="K121" s="1" t="s">
        <v>1280</v>
      </c>
      <c r="L121" s="2"/>
      <c r="M121" s="2"/>
      <c r="N121" s="2"/>
      <c r="O121" s="2"/>
      <c r="P121" s="2"/>
      <c r="Q121" s="2"/>
      <c r="R121" s="2"/>
      <c r="S121" s="2"/>
      <c r="T121" s="2"/>
      <c r="U121" s="2"/>
      <c r="V121" s="2"/>
      <c r="W121" s="2"/>
      <c r="X121" s="2"/>
      <c r="Y121" s="2"/>
      <c r="Z121" s="2"/>
    </row>
    <row r="122" ht="15.75" customHeight="1">
      <c r="A122" s="1" t="s">
        <v>1281</v>
      </c>
      <c r="B122" s="1" t="s">
        <v>1282</v>
      </c>
      <c r="C122" s="1" t="s">
        <v>1283</v>
      </c>
      <c r="D122" s="1" t="s">
        <v>1284</v>
      </c>
      <c r="E122" s="1" t="s">
        <v>1285</v>
      </c>
      <c r="F122" s="1" t="s">
        <v>1286</v>
      </c>
      <c r="G122" s="1" t="s">
        <v>1287</v>
      </c>
      <c r="H122" s="1" t="s">
        <v>1288</v>
      </c>
      <c r="I122" s="1" t="s">
        <v>284</v>
      </c>
      <c r="J122" s="1" t="s">
        <v>1289</v>
      </c>
      <c r="K122" s="1" t="s">
        <v>1290</v>
      </c>
      <c r="L122" s="2"/>
      <c r="M122" s="2"/>
      <c r="N122" s="2"/>
      <c r="O122" s="2"/>
      <c r="P122" s="2"/>
      <c r="Q122" s="2"/>
      <c r="R122" s="2"/>
      <c r="S122" s="2"/>
      <c r="T122" s="2"/>
      <c r="U122" s="2"/>
      <c r="V122" s="2"/>
      <c r="W122" s="2"/>
      <c r="X122" s="2"/>
      <c r="Y122" s="2"/>
      <c r="Z122" s="2"/>
    </row>
    <row r="123" ht="15.75" customHeight="1">
      <c r="A123" s="1" t="s">
        <v>1291</v>
      </c>
      <c r="B123" s="1" t="s">
        <v>1292</v>
      </c>
      <c r="C123" s="1" t="s">
        <v>1293</v>
      </c>
      <c r="D123" s="1" t="s">
        <v>1294</v>
      </c>
      <c r="E123" s="1" t="s">
        <v>901</v>
      </c>
      <c r="F123" s="1" t="s">
        <v>1295</v>
      </c>
      <c r="G123" s="1" t="s">
        <v>832</v>
      </c>
      <c r="H123" s="1" t="s">
        <v>1296</v>
      </c>
      <c r="I123" s="1" t="s">
        <v>1297</v>
      </c>
      <c r="J123" s="1" t="s">
        <v>1298</v>
      </c>
      <c r="K123" s="1" t="s">
        <v>1299</v>
      </c>
      <c r="L123" s="2"/>
      <c r="M123" s="2"/>
      <c r="N123" s="2"/>
      <c r="O123" s="2"/>
      <c r="P123" s="2"/>
      <c r="Q123" s="2"/>
      <c r="R123" s="2"/>
      <c r="S123" s="2"/>
      <c r="T123" s="2"/>
      <c r="U123" s="2"/>
      <c r="V123" s="2"/>
      <c r="W123" s="2"/>
      <c r="X123" s="2"/>
      <c r="Y123" s="2"/>
      <c r="Z123" s="2"/>
    </row>
    <row r="124" ht="15.75" customHeight="1">
      <c r="A124" s="1" t="s">
        <v>1300</v>
      </c>
      <c r="B124" s="1" t="s">
        <v>1301</v>
      </c>
      <c r="C124" s="1" t="s">
        <v>1302</v>
      </c>
      <c r="D124" s="1" t="s">
        <v>1303</v>
      </c>
      <c r="E124" s="1" t="s">
        <v>830</v>
      </c>
      <c r="F124" s="1" t="s">
        <v>1304</v>
      </c>
      <c r="G124" s="1" t="s">
        <v>639</v>
      </c>
      <c r="H124" s="1" t="s">
        <v>1305</v>
      </c>
      <c r="I124" s="1" t="s">
        <v>1306</v>
      </c>
      <c r="J124" s="1" t="s">
        <v>1307</v>
      </c>
      <c r="K124" s="1" t="s">
        <v>1105</v>
      </c>
      <c r="L124" s="2"/>
      <c r="M124" s="2"/>
      <c r="N124" s="2"/>
      <c r="O124" s="2"/>
      <c r="P124" s="2"/>
      <c r="Q124" s="2"/>
      <c r="R124" s="2"/>
      <c r="S124" s="2"/>
      <c r="T124" s="2"/>
      <c r="U124" s="2"/>
      <c r="V124" s="2"/>
      <c r="W124" s="2"/>
      <c r="X124" s="2"/>
      <c r="Y124" s="2"/>
      <c r="Z124" s="2"/>
    </row>
    <row r="125" ht="15.75" customHeight="1">
      <c r="A125" s="1" t="s">
        <v>1308</v>
      </c>
      <c r="B125" s="1">
        <v>0.0</v>
      </c>
      <c r="C125" s="1">
        <v>0.0</v>
      </c>
      <c r="D125" s="1">
        <v>0.0</v>
      </c>
      <c r="E125" s="1" t="s">
        <v>1309</v>
      </c>
      <c r="F125" s="1" t="s">
        <v>1310</v>
      </c>
      <c r="G125" s="1" t="s">
        <v>537</v>
      </c>
      <c r="H125" s="1" t="s">
        <v>1311</v>
      </c>
      <c r="I125" s="1" t="s">
        <v>558</v>
      </c>
      <c r="J125" s="1" t="s">
        <v>1312</v>
      </c>
      <c r="K125" s="1" t="s">
        <v>1017</v>
      </c>
      <c r="L125" s="2"/>
      <c r="M125" s="2"/>
      <c r="N125" s="2"/>
      <c r="O125" s="2"/>
      <c r="P125" s="2"/>
      <c r="Q125" s="2"/>
      <c r="R125" s="2"/>
      <c r="S125" s="2"/>
      <c r="T125" s="2"/>
      <c r="U125" s="2"/>
      <c r="V125" s="2"/>
      <c r="W125" s="2"/>
      <c r="X125" s="2"/>
      <c r="Y125" s="2"/>
      <c r="Z125" s="2"/>
    </row>
    <row r="126" ht="15.75" customHeight="1">
      <c r="A126" s="1" t="s">
        <v>1313</v>
      </c>
      <c r="B126" s="1" t="s">
        <v>1314</v>
      </c>
      <c r="C126" s="1" t="s">
        <v>1315</v>
      </c>
      <c r="D126" s="1" t="s">
        <v>1316</v>
      </c>
      <c r="E126" s="1" t="s">
        <v>1317</v>
      </c>
      <c r="F126" s="1" t="s">
        <v>1318</v>
      </c>
      <c r="G126" s="1" t="s">
        <v>1319</v>
      </c>
      <c r="H126" s="1" t="s">
        <v>441</v>
      </c>
      <c r="I126" s="1" t="s">
        <v>1320</v>
      </c>
      <c r="J126" s="1" t="s">
        <v>1145</v>
      </c>
      <c r="K126" s="1" t="s">
        <v>1321</v>
      </c>
      <c r="L126" s="2"/>
      <c r="M126" s="2"/>
      <c r="N126" s="2"/>
      <c r="O126" s="2"/>
      <c r="P126" s="2"/>
      <c r="Q126" s="2"/>
      <c r="R126" s="2"/>
      <c r="S126" s="2"/>
      <c r="T126" s="2"/>
      <c r="U126" s="2"/>
      <c r="V126" s="2"/>
      <c r="W126" s="2"/>
      <c r="X126" s="2"/>
      <c r="Y126" s="2"/>
      <c r="Z126" s="2"/>
    </row>
    <row r="127" ht="15.75" customHeight="1">
      <c r="A127" s="1" t="s">
        <v>1322</v>
      </c>
      <c r="B127" s="1" t="s">
        <v>1323</v>
      </c>
      <c r="C127" s="1" t="s">
        <v>1324</v>
      </c>
      <c r="D127" s="1" t="s">
        <v>1325</v>
      </c>
      <c r="E127" s="1" t="s">
        <v>1310</v>
      </c>
      <c r="F127" s="1" t="s">
        <v>1326</v>
      </c>
      <c r="G127" s="1" t="s">
        <v>1327</v>
      </c>
      <c r="H127" s="1" t="s">
        <v>538</v>
      </c>
      <c r="I127" s="1" t="s">
        <v>346</v>
      </c>
      <c r="J127" s="1" t="s">
        <v>860</v>
      </c>
      <c r="K127" s="1" t="s">
        <v>1328</v>
      </c>
      <c r="L127" s="2"/>
      <c r="M127" s="2"/>
      <c r="N127" s="2"/>
      <c r="O127" s="2"/>
      <c r="P127" s="2"/>
      <c r="Q127" s="2"/>
      <c r="R127" s="2"/>
      <c r="S127" s="2"/>
      <c r="T127" s="2"/>
      <c r="U127" s="2"/>
      <c r="V127" s="2"/>
      <c r="W127" s="2"/>
      <c r="X127" s="2"/>
      <c r="Y127" s="2"/>
      <c r="Z127" s="2"/>
    </row>
    <row r="128" ht="15.75" customHeight="1">
      <c r="A128" s="1" t="s">
        <v>1329</v>
      </c>
      <c r="B128" s="1">
        <v>0.0</v>
      </c>
      <c r="C128" s="1">
        <v>0.0</v>
      </c>
      <c r="D128" s="1" t="s">
        <v>1330</v>
      </c>
      <c r="E128" s="1" t="s">
        <v>1331</v>
      </c>
      <c r="F128" s="1" t="s">
        <v>1186</v>
      </c>
      <c r="G128" s="1" t="s">
        <v>1332</v>
      </c>
      <c r="H128" s="1" t="s">
        <v>1333</v>
      </c>
      <c r="I128" s="1" t="s">
        <v>176</v>
      </c>
      <c r="J128" s="1" t="s">
        <v>686</v>
      </c>
      <c r="K128" s="1" t="s">
        <v>1257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1367</v>
      </c>
      <c r="I5" s="1" t="s">
        <v>1371</v>
      </c>
      <c r="J5" s="2"/>
      <c r="K5" s="2"/>
      <c r="L5" s="2"/>
      <c r="M5" s="2"/>
      <c r="N5" s="2"/>
      <c r="O5" s="2"/>
      <c r="P5" s="2"/>
      <c r="Q5" s="2"/>
      <c r="R5" s="2"/>
      <c r="S5" s="2"/>
      <c r="T5" s="2"/>
      <c r="U5" s="2"/>
      <c r="V5" s="2"/>
      <c r="W5" s="2"/>
      <c r="X5" s="2"/>
      <c r="Y5" s="2"/>
      <c r="Z5" s="2"/>
    </row>
    <row r="6">
      <c r="A6" s="1" t="s">
        <v>1372</v>
      </c>
      <c r="B6" s="1" t="s">
        <v>1373</v>
      </c>
      <c r="C6" s="1" t="s">
        <v>1374</v>
      </c>
      <c r="D6" s="1" t="s">
        <v>1375</v>
      </c>
      <c r="E6" s="1" t="s">
        <v>1349</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1381</v>
      </c>
      <c r="C7" s="1" t="s">
        <v>1382</v>
      </c>
      <c r="D7" s="1" t="s">
        <v>1383</v>
      </c>
      <c r="E7" s="1" t="s">
        <v>1349</v>
      </c>
      <c r="F7" s="1" t="s">
        <v>1384</v>
      </c>
      <c r="G7" s="1" t="s">
        <v>1385</v>
      </c>
      <c r="H7" s="1" t="s">
        <v>1386</v>
      </c>
      <c r="I7" s="1" t="s">
        <v>1387</v>
      </c>
      <c r="J7" s="2"/>
      <c r="K7" s="2"/>
      <c r="L7" s="2"/>
      <c r="M7" s="2"/>
      <c r="N7" s="2"/>
      <c r="O7" s="2"/>
      <c r="P7" s="2"/>
      <c r="Q7" s="2"/>
      <c r="R7" s="2"/>
      <c r="S7" s="2"/>
      <c r="T7" s="2"/>
      <c r="U7" s="2"/>
      <c r="V7" s="2"/>
      <c r="W7" s="2"/>
      <c r="X7" s="2"/>
      <c r="Y7" s="2"/>
      <c r="Z7" s="2"/>
    </row>
    <row r="8">
      <c r="A8" s="1" t="s">
        <v>1388</v>
      </c>
      <c r="B8" s="1" t="s">
        <v>1349</v>
      </c>
      <c r="C8" s="1" t="s">
        <v>1389</v>
      </c>
      <c r="D8" s="1" t="s">
        <v>1390</v>
      </c>
      <c r="E8" s="1" t="s">
        <v>1349</v>
      </c>
      <c r="F8" s="1" t="s">
        <v>1349</v>
      </c>
      <c r="G8" s="1" t="s">
        <v>1391</v>
      </c>
      <c r="H8" s="1" t="s">
        <v>1392</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1385</v>
      </c>
      <c r="H9" s="1" t="s">
        <v>1400</v>
      </c>
      <c r="I9" s="1" t="s">
        <v>1401</v>
      </c>
      <c r="J9" s="2"/>
      <c r="K9" s="2"/>
      <c r="L9" s="2"/>
      <c r="M9" s="2"/>
      <c r="N9" s="2"/>
      <c r="O9" s="2"/>
      <c r="P9" s="2"/>
      <c r="Q9" s="2"/>
      <c r="R9" s="2"/>
      <c r="S9" s="2"/>
      <c r="T9" s="2"/>
      <c r="U9" s="2"/>
      <c r="V9" s="2"/>
      <c r="W9" s="2"/>
      <c r="X9" s="2"/>
      <c r="Y9" s="2"/>
      <c r="Z9" s="2"/>
    </row>
    <row r="10">
      <c r="A10" s="1" t="s">
        <v>1402</v>
      </c>
      <c r="B10" s="1" t="s">
        <v>1403</v>
      </c>
      <c r="C10" s="1" t="s">
        <v>1404</v>
      </c>
      <c r="D10" s="1" t="s">
        <v>1405</v>
      </c>
      <c r="E10" s="1" t="s">
        <v>1406</v>
      </c>
      <c r="F10" s="1" t="s">
        <v>1407</v>
      </c>
      <c r="G10" s="1" t="s">
        <v>1408</v>
      </c>
      <c r="H10" s="1" t="s">
        <v>1409</v>
      </c>
      <c r="I10" s="1" t="s">
        <v>1410</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1431</v>
      </c>
      <c r="D13" s="1" t="s">
        <v>1432</v>
      </c>
      <c r="E13" s="1" t="s">
        <v>1433</v>
      </c>
      <c r="F13" s="1" t="s">
        <v>1434</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1443</v>
      </c>
      <c r="G14" s="1" t="s">
        <v>1444</v>
      </c>
      <c r="H14" s="1" t="s">
        <v>1445</v>
      </c>
      <c r="I14" s="1" t="s">
        <v>1446</v>
      </c>
      <c r="J14" s="2"/>
      <c r="K14" s="2"/>
      <c r="L14" s="2"/>
      <c r="M14" s="2"/>
      <c r="N14" s="2"/>
      <c r="O14" s="2"/>
      <c r="P14" s="2"/>
      <c r="Q14" s="2"/>
      <c r="R14" s="2"/>
      <c r="S14" s="2"/>
      <c r="T14" s="2"/>
      <c r="U14" s="2"/>
      <c r="V14" s="2"/>
      <c r="W14" s="2"/>
      <c r="X14" s="2"/>
      <c r="Y14" s="2"/>
      <c r="Z14" s="2"/>
    </row>
    <row r="15">
      <c r="A15" s="1" t="s">
        <v>1447</v>
      </c>
      <c r="B15" s="1" t="s">
        <v>1448</v>
      </c>
      <c r="C15" s="1" t="s">
        <v>1449</v>
      </c>
      <c r="D15" s="1" t="s">
        <v>1450</v>
      </c>
      <c r="E15" s="1" t="s">
        <v>1349</v>
      </c>
      <c r="F15" s="1" t="s">
        <v>1451</v>
      </c>
      <c r="G15" s="1" t="s">
        <v>1452</v>
      </c>
      <c r="H15" s="1" t="s">
        <v>1453</v>
      </c>
      <c r="I15" s="1" t="s">
        <v>1454</v>
      </c>
      <c r="J15" s="2"/>
      <c r="K15" s="2"/>
      <c r="L15" s="2"/>
      <c r="M15" s="2"/>
      <c r="N15" s="2"/>
      <c r="O15" s="2"/>
      <c r="P15" s="2"/>
      <c r="Q15" s="2"/>
      <c r="R15" s="2"/>
      <c r="S15" s="2"/>
      <c r="T15" s="2"/>
      <c r="U15" s="2"/>
      <c r="V15" s="2"/>
      <c r="W15" s="2"/>
      <c r="X15" s="2"/>
      <c r="Y15" s="2"/>
      <c r="Z15" s="2"/>
    </row>
    <row r="16">
      <c r="A16" s="1" t="s">
        <v>1455</v>
      </c>
      <c r="B16" s="1" t="s">
        <v>1456</v>
      </c>
      <c r="C16" s="1" t="s">
        <v>1457</v>
      </c>
      <c r="D16" s="1" t="s">
        <v>1458</v>
      </c>
      <c r="E16" s="1" t="s">
        <v>1349</v>
      </c>
      <c r="F16" s="1" t="s">
        <v>1459</v>
      </c>
      <c r="G16" s="1" t="s">
        <v>1460</v>
      </c>
      <c r="H16" s="1" t="s">
        <v>1461</v>
      </c>
      <c r="I16" s="1" t="s">
        <v>1462</v>
      </c>
      <c r="J16" s="2"/>
      <c r="K16" s="2"/>
      <c r="L16" s="2"/>
      <c r="M16" s="2"/>
      <c r="N16" s="2"/>
      <c r="O16" s="2"/>
      <c r="P16" s="2"/>
      <c r="Q16" s="2"/>
      <c r="R16" s="2"/>
      <c r="S16" s="2"/>
      <c r="T16" s="2"/>
      <c r="U16" s="2"/>
      <c r="V16" s="2"/>
      <c r="W16" s="2"/>
      <c r="X16" s="2"/>
      <c r="Y16" s="2"/>
      <c r="Z16" s="2"/>
    </row>
    <row r="17">
      <c r="A17" s="1" t="s">
        <v>1463</v>
      </c>
      <c r="B17" s="1" t="s">
        <v>187</v>
      </c>
      <c r="C17" s="1" t="s">
        <v>179</v>
      </c>
      <c r="D17" s="1" t="s">
        <v>1464</v>
      </c>
      <c r="E17" s="1" t="s">
        <v>1349</v>
      </c>
      <c r="F17" s="1" t="s">
        <v>1465</v>
      </c>
      <c r="G17" s="1" t="s">
        <v>1466</v>
      </c>
      <c r="H17" s="1" t="s">
        <v>1467</v>
      </c>
      <c r="I17" s="1" t="s">
        <v>1468</v>
      </c>
      <c r="J17" s="2"/>
      <c r="K17" s="2"/>
      <c r="L17" s="2"/>
      <c r="M17" s="2"/>
      <c r="N17" s="2"/>
      <c r="O17" s="2"/>
      <c r="P17" s="2"/>
      <c r="Q17" s="2"/>
      <c r="R17" s="2"/>
      <c r="S17" s="2"/>
      <c r="T17" s="2"/>
      <c r="U17" s="2"/>
      <c r="V17" s="2"/>
      <c r="W17" s="2"/>
      <c r="X17" s="2"/>
      <c r="Y17" s="2"/>
      <c r="Z17" s="2"/>
    </row>
    <row r="18">
      <c r="A18" s="1" t="s">
        <v>1469</v>
      </c>
      <c r="B18" s="1" t="s">
        <v>1470</v>
      </c>
      <c r="C18" s="1" t="s">
        <v>1471</v>
      </c>
      <c r="D18" s="1" t="s">
        <v>1472</v>
      </c>
      <c r="E18" s="1" t="s">
        <v>1349</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1349</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1551</v>
      </c>
      <c r="C6" s="2"/>
      <c r="D6" s="2"/>
      <c r="E6" s="2"/>
      <c r="F6" s="2"/>
      <c r="G6" s="2"/>
      <c r="H6" s="2"/>
      <c r="I6" s="2"/>
      <c r="J6" s="2"/>
      <c r="K6" s="2"/>
      <c r="L6" s="2"/>
      <c r="M6" s="2"/>
      <c r="N6" s="2"/>
      <c r="O6" s="2"/>
      <c r="P6" s="2"/>
      <c r="Q6" s="2"/>
      <c r="R6" s="2"/>
      <c r="S6" s="2"/>
      <c r="T6" s="2"/>
      <c r="U6" s="2"/>
      <c r="V6" s="2"/>
      <c r="W6" s="2"/>
      <c r="X6" s="2"/>
      <c r="Y6" s="2"/>
      <c r="Z6" s="2"/>
    </row>
    <row r="7">
      <c r="A7" s="3" t="s">
        <v>1552</v>
      </c>
      <c r="B7" s="1" t="s">
        <v>11</v>
      </c>
      <c r="C7" s="2"/>
      <c r="D7" s="2"/>
      <c r="E7" s="2"/>
      <c r="F7" s="2"/>
      <c r="G7" s="2"/>
      <c r="H7" s="2"/>
      <c r="I7" s="2"/>
      <c r="J7" s="2"/>
      <c r="K7" s="2"/>
      <c r="L7" s="2"/>
      <c r="M7" s="2"/>
      <c r="N7" s="2"/>
      <c r="O7" s="2"/>
      <c r="P7" s="2"/>
      <c r="Q7" s="2"/>
      <c r="R7" s="2"/>
      <c r="S7" s="2"/>
      <c r="T7" s="2"/>
      <c r="U7" s="2"/>
      <c r="V7" s="2"/>
      <c r="W7" s="2"/>
      <c r="X7" s="2"/>
      <c r="Y7" s="2"/>
      <c r="Z7" s="2"/>
    </row>
    <row r="8">
      <c r="A8" s="3" t="s">
        <v>1553</v>
      </c>
      <c r="B8" s="1" t="s">
        <v>1554</v>
      </c>
      <c r="C8" s="2"/>
      <c r="D8" s="2"/>
      <c r="E8" s="2"/>
      <c r="F8" s="2"/>
      <c r="G8" s="2"/>
      <c r="H8" s="2"/>
      <c r="I8" s="2"/>
      <c r="J8" s="2"/>
      <c r="K8" s="2"/>
      <c r="L8" s="2"/>
      <c r="M8" s="2"/>
      <c r="N8" s="2"/>
      <c r="O8" s="2"/>
      <c r="P8" s="2"/>
      <c r="Q8" s="2"/>
      <c r="R8" s="2"/>
      <c r="S8" s="2"/>
      <c r="T8" s="2"/>
      <c r="U8" s="2"/>
      <c r="V8" s="2"/>
      <c r="W8" s="2"/>
      <c r="X8" s="2"/>
      <c r="Y8" s="2"/>
      <c r="Z8" s="2"/>
    </row>
    <row r="9">
      <c r="A9" s="3" t="s">
        <v>1555</v>
      </c>
      <c r="B9" s="4"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1560</v>
      </c>
      <c r="C11" s="2"/>
      <c r="D11" s="2"/>
      <c r="E11" s="2"/>
      <c r="F11" s="2"/>
      <c r="G11" s="2"/>
      <c r="H11" s="2"/>
      <c r="I11" s="2"/>
      <c r="J11" s="2"/>
      <c r="K11" s="2"/>
      <c r="L11" s="2"/>
      <c r="M11" s="2"/>
      <c r="N11" s="2"/>
      <c r="O11" s="2"/>
      <c r="P11" s="2"/>
      <c r="Q11" s="2"/>
      <c r="R11" s="2"/>
      <c r="S11" s="2"/>
      <c r="T11" s="2"/>
      <c r="U11" s="2"/>
      <c r="V11" s="2"/>
      <c r="W11" s="2"/>
      <c r="X11" s="2"/>
      <c r="Y11" s="2"/>
      <c r="Z11" s="2"/>
    </row>
    <row r="12">
      <c r="A12" s="3" t="s">
        <v>1561</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1565</v>
      </c>
      <c r="C14" s="2"/>
      <c r="D14" s="2"/>
      <c r="E14" s="2"/>
      <c r="F14" s="2"/>
      <c r="G14" s="2"/>
      <c r="H14" s="2"/>
      <c r="I14" s="2"/>
      <c r="J14" s="2"/>
      <c r="K14" s="2"/>
      <c r="L14" s="2"/>
      <c r="M14" s="2"/>
      <c r="N14" s="2"/>
      <c r="O14" s="2"/>
      <c r="P14" s="2"/>
      <c r="Q14" s="2"/>
      <c r="R14" s="2"/>
      <c r="S14" s="2"/>
      <c r="T14" s="2"/>
      <c r="U14" s="2"/>
      <c r="V14" s="2"/>
      <c r="W14" s="2"/>
      <c r="X14" s="2"/>
      <c r="Y14" s="2"/>
      <c r="Z14" s="2"/>
    </row>
    <row r="15">
      <c r="A15" s="3" t="s">
        <v>1566</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t="s">
        <v>1568</v>
      </c>
      <c r="C16" s="2"/>
      <c r="D16" s="2"/>
      <c r="E16" s="2"/>
      <c r="F16" s="2"/>
      <c r="G16" s="2"/>
      <c r="H16" s="2"/>
      <c r="I16" s="2"/>
      <c r="J16" s="2"/>
      <c r="K16" s="2"/>
      <c r="L16" s="2"/>
      <c r="M16" s="2"/>
      <c r="N16" s="2"/>
      <c r="O16" s="2"/>
      <c r="P16" s="2"/>
      <c r="Q16" s="2"/>
      <c r="R16" s="2"/>
      <c r="S16" s="2"/>
      <c r="T16" s="2"/>
      <c r="U16" s="2"/>
      <c r="V16" s="2"/>
      <c r="W16" s="2"/>
      <c r="X16" s="2"/>
      <c r="Y16" s="2"/>
      <c r="Z16" s="2"/>
    </row>
    <row r="17">
      <c r="A17" s="3" t="s">
        <v>1569</v>
      </c>
      <c r="B17" s="1">
        <v>43000.0</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t="s">
        <v>1571</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4" t="s">
        <v>1573</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1.84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1.84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1.77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1.84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1">
        <v>1.84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1581</v>
      </c>
      <c r="B27" s="1">
        <v>1.84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1582</v>
      </c>
      <c r="B28" s="1">
        <v>1.77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1583</v>
      </c>
      <c r="B29" s="1">
        <v>1.84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1584</v>
      </c>
      <c r="B30" s="1">
        <v>0.11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1585</v>
      </c>
      <c r="B31" s="1">
        <v>0.0589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1586</v>
      </c>
      <c r="B32" s="1">
        <v>1.734912E9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1587</v>
      </c>
      <c r="B33" s="1">
        <v>0.8315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1588</v>
      </c>
      <c r="B34" s="1">
        <v>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1589</v>
      </c>
      <c r="B35" s="1">
        <v>0.552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1590</v>
      </c>
      <c r="B36" s="1">
        <v>12.714286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1591</v>
      </c>
      <c r="B37" s="1">
        <v>9.866962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1592</v>
      </c>
      <c r="B38" s="1">
        <v>3.5861773E7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1593</v>
      </c>
      <c r="B39" s="1">
        <v>3.5861773E7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1594</v>
      </c>
      <c r="B40" s="1">
        <v>2.8647198E7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1595</v>
      </c>
      <c r="B41" s="1">
        <v>4.830733E7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1596</v>
      </c>
      <c r="B42" s="1">
        <v>4.830733E7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1597</v>
      </c>
      <c r="B43" s="1">
        <v>1.79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1598</v>
      </c>
      <c r="B44" s="1">
        <v>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1599</v>
      </c>
      <c r="B45" s="1">
        <v>36900.0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1600</v>
      </c>
      <c r="B46" s="1">
        <v>47300.0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1601</v>
      </c>
      <c r="B47" s="1">
        <v>2.8466292736E10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1602</v>
      </c>
      <c r="B48" s="1">
        <v>1.76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v>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1604</v>
      </c>
      <c r="B50" s="1">
        <v>0.34543756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2.1202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2.23775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v>0.73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1608</v>
      </c>
      <c r="B54" s="1">
        <v>0.39673913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t="s">
        <v>1610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1.2124766208E10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0.16922002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4.386116383E9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1.5727899648E10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v>4.7941852E7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1616</v>
      </c>
      <c r="B61" s="1">
        <v>7.2092827E7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1619</v>
      </c>
      <c r="B64" s="1">
        <v>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1620</v>
      </c>
      <c r="B65" s="1">
        <v>2.3E-4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1621</v>
      </c>
      <c r="B66" s="1">
        <v>0.32522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1622</v>
      </c>
      <c r="B67" s="1">
        <v>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1623</v>
      </c>
      <c r="B68" s="1">
        <v>1.599229952E10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1624</v>
      </c>
      <c r="B69" s="1">
        <v>6.24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1625</v>
      </c>
      <c r="B70" s="1">
        <v>0.28525642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-0.115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1.3944512512E10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v>0.14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1632</v>
      </c>
      <c r="B77" s="1">
        <v>0.19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1633</v>
      </c>
      <c r="B78" s="1" t="s">
        <v>1634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1.384128E9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0.147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0.514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-0.3357401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v>0.147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v>1.7032032E9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1643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t="s">
        <v>1645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t="s">
        <v>1649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t="s">
        <v>1649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v>8.575722E8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t="s">
        <v>1653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t="s">
        <v>1655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t="s">
        <v>1657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1658</v>
      </c>
      <c r="B96" s="1" t="s">
        <v>1659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1661</v>
      </c>
      <c r="B98" s="1">
        <v>1.78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v>3.008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v>2.795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1666</v>
      </c>
      <c r="B103" s="1">
        <v>2.09091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t="s">
        <v>1668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1669</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1670</v>
      </c>
      <c r="B106" s="1">
        <v>2.093903872E10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1671</v>
      </c>
      <c r="B107" s="1">
        <v>1.331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1672</v>
      </c>
      <c r="B108" s="1">
        <v>2.3570741248E10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3.380272896E9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0.827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1.196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8.240648192E10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3.418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5.236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0.086540006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0.15071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1.253346816E10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2.6133768192E10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-0.114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0.088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0.50983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v>0.28603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1687</v>
      </c>
      <c r="B123" s="1">
        <v>0.23856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1688</v>
      </c>
      <c r="B124" s="1" t="s">
        <v>1689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1690</v>
      </c>
      <c r="B125" s="1">
        <v>1.7131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1812.2</v>
      </c>
      <c r="C3" s="1">
        <v>2248.44</v>
      </c>
      <c r="D3" s="1">
        <v>715.0400000000001</v>
      </c>
      <c r="E3" s="1">
        <v>2353.4</v>
      </c>
      <c r="F3" s="1">
        <v>1223.44</v>
      </c>
      <c r="G3" s="1">
        <v>1495.68</v>
      </c>
      <c r="H3" s="1">
        <v>2435.4</v>
      </c>
      <c r="I3" s="1">
        <v>2072.96</v>
      </c>
      <c r="J3" s="1">
        <v>1623.6</v>
      </c>
      <c r="K3" s="1">
        <v>2451.8</v>
      </c>
      <c r="L3" s="1">
        <f>IF(K3*FORECAST(L2,B3:K3,B2:K2)&gt;0,FORECAST(L2,B3:K3,B2:K2),K3)*$X$1</f>
        <v>2132.874667</v>
      </c>
      <c r="M3" s="1">
        <f>IF(L3*FORECAST(M2,B3:L3,B2:L2)&gt;0,FORECAST(M2,B3:L3,B2:L2),L3)*$X$1</f>
        <v>2185.543515</v>
      </c>
      <c r="N3" s="1">
        <f>IF(M3*FORECAST(N2,B3:M3,B2:M2)&gt;0,FORECAST(N2,B3:M3,B2:M2),M3)*$X$1</f>
        <v>2238.212364</v>
      </c>
      <c r="O3" s="1">
        <f>IF(N3*FORECAST(O2,B3:N3,B2:N2)&gt;0,FORECAST(O2,B3:N3,B2:N2),N3)*$X$1</f>
        <v>2290.881212</v>
      </c>
      <c r="P3" s="1">
        <f>IF(O3*FORECAST(P2,B3:O3,B2:O2)&gt;0,FORECAST(P2,B3:O3,B2:O2),O3)*$X$1</f>
        <v>2343.550061</v>
      </c>
      <c r="Q3" s="1">
        <f>IF(P3*FORECAST(Q2,B3:P3,B2:P2)&gt;0,FORECAST(Q2,B3:P3,B2:P2),P3)*$X$1</f>
        <v>2396.218909</v>
      </c>
      <c r="R3" s="1">
        <f>IF(Q3*FORECAST(R2,B3:Q3,B2:Q2)&gt;0,FORECAST(R2,B3:Q3,B2:Q2),Q3)*$X$1</f>
        <v>2448.887758</v>
      </c>
      <c r="S3" s="5">
        <f>IF(R3*FORECAST(S2,B3:R3,B2:R2)&gt;0,FORECAST(S2,B3:R3,B2:R2),R3)*$X$1</f>
        <v>2501.556606</v>
      </c>
      <c r="T3" s="5">
        <f>IF(S3*FORECAST(T2,B3:S3,B2:S2)&gt;0,FORECAST(T2,B3:S3,B2:S2),S3)*$X$1</f>
        <v>2554.225455</v>
      </c>
      <c r="U3" s="5">
        <f>IF(T3*FORECAST(U2,B3:T3,B2:T2)&gt;0,FORECAST(U2,B3:T3,B2:T2),T3)*$X$1</f>
        <v>2606.894303</v>
      </c>
      <c r="V3" s="5">
        <f>IF(U3*FORECAST(V2,B3:U3,B2:U2)&gt;0,FORECAST(V2,B3:U3,B2:U2),U3)*$X$1</f>
        <v>2659.563152</v>
      </c>
      <c r="W3" s="5">
        <f>IF(V3*FORECAST(W2,B3:V3,B2:V2)&gt;0,FORECAST(W2,B3:V3,B2:V2),V3)*$X$1</f>
        <v>2712.232</v>
      </c>
      <c r="X3" s="2"/>
      <c r="Y3" s="2"/>
      <c r="Z3" s="2"/>
    </row>
    <row r="4">
      <c r="A4" s="3" t="s">
        <v>128</v>
      </c>
      <c r="B4" s="1">
        <v>-1280.84</v>
      </c>
      <c r="C4" s="1">
        <v>-1677.72</v>
      </c>
      <c r="D4" s="1">
        <v>-452.64</v>
      </c>
      <c r="E4" s="1">
        <v>-1280.84</v>
      </c>
      <c r="F4" s="1">
        <v>-1484.2</v>
      </c>
      <c r="G4" s="1">
        <v>-1451.4</v>
      </c>
      <c r="H4" s="1">
        <v>-2296.0</v>
      </c>
      <c r="I4" s="1">
        <v>-2527.24</v>
      </c>
      <c r="J4" s="1">
        <v>-1892.56</v>
      </c>
      <c r="K4" s="1">
        <v>-2105.76</v>
      </c>
      <c r="L4" s="2"/>
      <c r="M4" s="2"/>
      <c r="N4" s="2"/>
      <c r="O4" s="2"/>
      <c r="P4" s="2"/>
      <c r="Q4" s="2"/>
      <c r="R4" s="2"/>
      <c r="S4" s="2"/>
      <c r="T4" s="2"/>
      <c r="U4" s="2"/>
      <c r="V4" s="2"/>
      <c r="W4" s="2"/>
      <c r="X4" s="2"/>
      <c r="Y4" s="2"/>
      <c r="Z4" s="2"/>
    </row>
    <row r="5">
      <c r="A5" s="3" t="s">
        <v>1691</v>
      </c>
      <c r="B5" s="1">
        <v>15820.0</v>
      </c>
      <c r="C5" s="1">
        <v>15860.0</v>
      </c>
      <c r="D5" s="1">
        <v>15820.0</v>
      </c>
      <c r="E5" s="1">
        <v>15840.0</v>
      </c>
      <c r="F5" s="1">
        <v>15860.0</v>
      </c>
      <c r="G5" s="1">
        <v>15870.0</v>
      </c>
      <c r="H5" s="1">
        <v>15870.0</v>
      </c>
      <c r="I5" s="1">
        <v>15860.0</v>
      </c>
      <c r="J5" s="1">
        <v>15850.0</v>
      </c>
      <c r="K5" s="1">
        <v>15840.0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(1+0.02)/(0.182399999999999-0.02)</f>
        <v>17034.95468</v>
      </c>
      <c r="M7" s="2"/>
      <c r="N7" s="2"/>
      <c r="O7" s="2"/>
      <c r="P7" s="2"/>
      <c r="Q7" s="2"/>
      <c r="R7" s="2"/>
      <c r="S7" s="2"/>
      <c r="T7" s="2"/>
      <c r="U7" s="2"/>
      <c r="V7" s="2"/>
      <c r="W7" s="2"/>
      <c r="X7" s="2"/>
      <c r="Y7" s="2"/>
      <c r="Z7" s="2"/>
    </row>
    <row r="8">
      <c r="A8" s="2"/>
      <c r="B8" s="2"/>
      <c r="C8" s="2"/>
      <c r="D8" s="2"/>
      <c r="E8" s="2"/>
      <c r="F8" s="2"/>
      <c r="G8" s="2"/>
      <c r="H8" s="2"/>
      <c r="I8" s="2"/>
      <c r="J8" s="2"/>
      <c r="K8" s="1" t="s">
        <v>1693</v>
      </c>
      <c r="L8" s="6">
        <f t="array" ref="L8">NPV(0.182399999999999,M3:W3)</f>
        <v>10914.3725</v>
      </c>
      <c r="M8" s="2"/>
      <c r="N8" s="2"/>
      <c r="O8" s="2"/>
      <c r="P8" s="2"/>
      <c r="Q8" s="2"/>
      <c r="R8" s="2"/>
      <c r="S8" s="2"/>
      <c r="T8" s="2"/>
      <c r="U8" s="2"/>
      <c r="V8" s="2"/>
      <c r="W8" s="2"/>
      <c r="X8" s="2"/>
      <c r="Y8" s="2"/>
      <c r="Z8" s="2"/>
    </row>
    <row r="9">
      <c r="A9" s="2"/>
      <c r="B9" s="2"/>
      <c r="C9" s="2"/>
      <c r="D9" s="2"/>
      <c r="E9" s="2"/>
      <c r="F9" s="2"/>
      <c r="G9" s="2"/>
      <c r="H9" s="2"/>
      <c r="I9" s="2"/>
      <c r="J9" s="2"/>
      <c r="K9" s="1" t="s">
        <v>1694</v>
      </c>
      <c r="L9" s="6">
        <f t="array" ref="L9">NPV(0.182399999999999,M16:W16)</f>
        <v>2697.319244</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13611.69175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-2105.76</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15717.45175</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15840.0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0.9922633679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(1+0.02)/(0.182399999999999-0.02)</f>
        <v>17034.95468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2027.04</v>
      </c>
      <c r="C3" s="1">
        <v>2112.32</v>
      </c>
      <c r="D3" s="1">
        <v>2145.12</v>
      </c>
      <c r="E3" s="1">
        <v>1287.4</v>
      </c>
      <c r="F3" s="1">
        <v>1866.32</v>
      </c>
      <c r="G3" s="1">
        <v>1999.16</v>
      </c>
      <c r="H3" s="1">
        <v>1923.72</v>
      </c>
      <c r="I3" s="1">
        <v>2151.68</v>
      </c>
      <c r="J3" s="1">
        <v>2441.96</v>
      </c>
      <c r="K3" s="1">
        <v>2453.44</v>
      </c>
      <c r="L3" s="1">
        <f>IF(K3*FORECAST(L2,B3:K3,B2:K2)&gt;0,FORECAST(L2,B3:K3,B2:K2),K3)*$X$1</f>
        <v>2314.805333</v>
      </c>
      <c r="M3" s="1">
        <f>IF(L3*FORECAST(M2,B3:L3,B2:L2)&gt;0,FORECAST(M2,B3:L3,B2:L2),L3)*$X$1</f>
        <v>2364.621576</v>
      </c>
      <c r="N3" s="1">
        <f>IF(M3*FORECAST(N2,B3:M3,B2:M2)&gt;0,FORECAST(N2,B3:M3,B2:M2),M3)*$X$1</f>
        <v>2414.437818</v>
      </c>
      <c r="O3" s="1">
        <f>IF(N3*FORECAST(O2,B3:N3,B2:N2)&gt;0,FORECAST(O2,B3:N3,B2:N2),N3)*$X$1</f>
        <v>2464.254061</v>
      </c>
      <c r="P3" s="1">
        <f>IF(O3*FORECAST(P2,B3:O3,B2:O2)&gt;0,FORECAST(P2,B3:O3,B2:O2),O3)*$X$1</f>
        <v>2514.070303</v>
      </c>
      <c r="Q3" s="1">
        <f>IF(P3*FORECAST(Q2,B3:P3,B2:P2)&gt;0,FORECAST(Q2,B3:P3,B2:P2),P3)*$X$1</f>
        <v>2563.886545</v>
      </c>
      <c r="R3" s="1">
        <f>IF(Q3*FORECAST(R2,B3:Q3,B2:Q2)&gt;0,FORECAST(R2,B3:Q3,B2:Q2),Q3)*$X$1</f>
        <v>2613.702788</v>
      </c>
      <c r="S3" s="5">
        <f>IF(R3*FORECAST(S2,B3:R3,B2:R2)&gt;0,FORECAST(S2,B3:R3,B2:R2),R3)*$X$1</f>
        <v>2663.51903</v>
      </c>
      <c r="T3" s="5">
        <f>IF(S3*FORECAST(T2,B3:S3,B2:S2)&gt;0,FORECAST(T2,B3:S3,B2:S2),S3)*$X$1</f>
        <v>2713.335273</v>
      </c>
      <c r="U3" s="5">
        <f>IF(T3*FORECAST(U2,B3:T3,B2:T2)&gt;0,FORECAST(U2,B3:T3,B2:T2),T3)*$X$1</f>
        <v>2763.151515</v>
      </c>
      <c r="V3" s="5">
        <f>IF(U3*FORECAST(V2,B3:U3,B2:U2)&gt;0,FORECAST(V2,B3:U3,B2:U2),U3)*$X$1</f>
        <v>2812.967758</v>
      </c>
      <c r="W3" s="5">
        <f>IF(V3*FORECAST(W2,B3:V3,B2:V2)&gt;0,FORECAST(W2,B3:V3,B2:V2),V3)*$X$1</f>
        <v>2862.784</v>
      </c>
      <c r="X3" s="2"/>
      <c r="Y3" s="2"/>
      <c r="Z3" s="2"/>
    </row>
    <row r="4">
      <c r="A4" s="3" t="s">
        <v>128</v>
      </c>
      <c r="B4" s="1">
        <v>-1280.84</v>
      </c>
      <c r="C4" s="1">
        <v>-1677.72</v>
      </c>
      <c r="D4" s="1">
        <v>-452.64</v>
      </c>
      <c r="E4" s="1">
        <v>-1280.84</v>
      </c>
      <c r="F4" s="1">
        <v>-1484.2</v>
      </c>
      <c r="G4" s="1">
        <v>-1451.4</v>
      </c>
      <c r="H4" s="1">
        <v>-2296.0</v>
      </c>
      <c r="I4" s="1">
        <v>-2527.24</v>
      </c>
      <c r="J4" s="1">
        <v>-1892.56</v>
      </c>
      <c r="K4" s="1">
        <v>-2105.76</v>
      </c>
      <c r="L4" s="2"/>
      <c r="M4" s="2"/>
      <c r="N4" s="2"/>
      <c r="O4" s="2"/>
      <c r="P4" s="2"/>
      <c r="Q4" s="2"/>
      <c r="R4" s="2"/>
      <c r="S4" s="2"/>
      <c r="T4" s="2"/>
      <c r="U4" s="2"/>
      <c r="V4" s="2"/>
      <c r="W4" s="2"/>
      <c r="X4" s="2"/>
      <c r="Y4" s="2"/>
      <c r="Z4" s="2"/>
    </row>
    <row r="5">
      <c r="A5" s="3" t="s">
        <v>1691</v>
      </c>
      <c r="B5" s="1">
        <v>15820.0</v>
      </c>
      <c r="C5" s="1">
        <v>15860.0</v>
      </c>
      <c r="D5" s="1">
        <v>15820.0</v>
      </c>
      <c r="E5" s="1">
        <v>15840.0</v>
      </c>
      <c r="F5" s="1">
        <v>15860.0</v>
      </c>
      <c r="G5" s="1">
        <v>15870.0</v>
      </c>
      <c r="H5" s="1">
        <v>15870.0</v>
      </c>
      <c r="I5" s="1">
        <v>15860.0</v>
      </c>
      <c r="J5" s="1">
        <v>15850.0</v>
      </c>
      <c r="K5" s="1">
        <v>15840.0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(1+0.02)/(0.182399999999999-0.02)</f>
        <v>17980.5399</v>
      </c>
      <c r="M7" s="2"/>
      <c r="N7" s="2"/>
      <c r="O7" s="2"/>
      <c r="P7" s="2"/>
      <c r="Q7" s="2"/>
      <c r="R7" s="2"/>
      <c r="S7" s="2"/>
      <c r="T7" s="2"/>
      <c r="U7" s="2"/>
      <c r="V7" s="2"/>
      <c r="W7" s="2"/>
      <c r="X7" s="2"/>
      <c r="Y7" s="2"/>
      <c r="Z7" s="2"/>
    </row>
    <row r="8">
      <c r="A8" s="2"/>
      <c r="B8" s="2"/>
      <c r="C8" s="2"/>
      <c r="D8" s="2"/>
      <c r="E8" s="2"/>
      <c r="F8" s="2"/>
      <c r="G8" s="2"/>
      <c r="H8" s="2"/>
      <c r="I8" s="2"/>
      <c r="J8" s="2"/>
      <c r="K8" s="1" t="s">
        <v>1693</v>
      </c>
      <c r="L8" s="6">
        <f t="array" ref="L8">NPV(0.182399999999999,M3:W3)</f>
        <v>11695.77788</v>
      </c>
      <c r="M8" s="2"/>
      <c r="N8" s="2"/>
      <c r="O8" s="2"/>
      <c r="P8" s="2"/>
      <c r="Q8" s="2"/>
      <c r="R8" s="2"/>
      <c r="S8" s="2"/>
      <c r="T8" s="2"/>
      <c r="U8" s="2"/>
      <c r="V8" s="2"/>
      <c r="W8" s="2"/>
      <c r="X8" s="2"/>
      <c r="Y8" s="2"/>
      <c r="Z8" s="2"/>
    </row>
    <row r="9">
      <c r="A9" s="2"/>
      <c r="B9" s="2"/>
      <c r="C9" s="2"/>
      <c r="D9" s="2"/>
      <c r="E9" s="2"/>
      <c r="F9" s="2"/>
      <c r="G9" s="2"/>
      <c r="H9" s="2"/>
      <c r="I9" s="2"/>
      <c r="J9" s="2"/>
      <c r="K9" s="1" t="s">
        <v>1694</v>
      </c>
      <c r="L9" s="6">
        <f t="array" ref="L9">NPV(0.182399999999999,M16:W16)</f>
        <v>2847.043459</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14542.82134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-2105.76</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16648.58134</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15840.0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1.051046802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(1+0.02)/(0.182399999999999-0.02)</f>
        <v>17980.5399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