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<sst xmlns="http://schemas.openxmlformats.org/spreadsheetml/2006/main" count="1408" uniqueCount="1164">
  <si>
    <t>ticker</t>
  </si>
  <si>
    <t>AAMCF</t>
  </si>
  <si>
    <t>nombre</t>
  </si>
  <si>
    <t>ALTISOURCE ASSET MANAGEME</t>
  </si>
  <si>
    <t>empresa</t>
  </si>
  <si>
    <t>Real Estate Services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</si>
  <si>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</si>
  <si>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</si>
  <si>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</si>
  <si>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</si>
  <si>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</si>
  <si>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</si>
  <si>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</si>
  <si>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</si>
  <si>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</si>
  <si>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</si>
  <si>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</si>
  <si>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</si>
  <si>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</si>
  <si>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</si>
  <si>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</si>
  <si>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</si>
  <si>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</si>
  <si>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</si>
  <si>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Provision for Credit Losses</t>
  </si>
  <si>
    <t>Stock-Based Compensation (CF)</t>
  </si>
  <si>
    <t>Net Cash From Discontinued Operations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</si>
  <si>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</si>
  <si>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</si>
  <si>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</si>
  <si>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</si>
  <si>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</si>
  <si>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</si>
  <si>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</si>
  <si>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Divestitures</t>
  </si>
  <si>
    <t>Sale (Purchase) of Real Estate properties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</si>
  <si>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</si>
  <si>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</si>
  <si>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</si>
  <si>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</si>
  <si>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</si>
  <si>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</si>
  <si>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</si>
  <si>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</si>
  <si>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</si>
  <si>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</si>
  <si>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</si>
  <si>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</si>
  <si>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</si>
  <si>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</si>
  <si>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</si>
  <si>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</si>
  <si>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0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</si>
  <si>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</si>
  <si>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</si>
  <si>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</si>
  <si>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</si>
  <si>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</si>
  <si>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</si>
  <si>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</si>
  <si>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</si>
  <si>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</si>
  <si>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</si>
  <si>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</si>
  <si>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</si>
  <si>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</si>
  <si>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</si>
  <si>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</si>
  <si>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</si>
  <si>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</si>
  <si>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</si>
  <si>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</si>
  <si>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Loans Held For Sale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</si>
  <si>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</si>
  <si>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</si>
  <si>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</si>
  <si>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</si>
  <si>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</si>
  <si>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</si>
  <si>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</si>
  <si>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</si>
  <si>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</si>
  <si>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</si>
  <si>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</si>
  <si>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</si>
  <si>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</si>
  <si>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</si>
  <si>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</si>
  <si>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</si>
  <si>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</si>
  <si>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</si>
  <si>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</si>
  <si>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</si>
  <si>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</si>
  <si>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</si>
  <si>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</si>
  <si>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</si>
  <si>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</si>
  <si>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</si>
  <si>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</si>
  <si>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</si>
  <si>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</si>
  <si>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</si>
  <si>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</si>
  <si>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</si>
  <si>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</si>
  <si>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</si>
  <si>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</si>
  <si>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</si>
  <si>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</si>
  <si>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</si>
  <si>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-47.61</t>
  </si>
  <si>
    <t>-51.94</t>
  </si>
  <si>
    <t>-74.71</t>
  </si>
  <si>
    <t>-72.42</t>
  </si>
  <si>
    <t>-77.43</t>
  </si>
  <si>
    <t>-76.52</t>
  </si>
  <si>
    <t>-59.38</t>
  </si>
  <si>
    <t>-21.9</t>
  </si>
  <si>
    <t>-29.64</t>
  </si>
  <si>
    <t>-49.26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</si>
  <si>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</si>
  <si>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</si>
  <si>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</si>
  <si>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</si>
  <si>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</si>
  <si>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</si>
  <si>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</si>
  <si>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</si>
  <si>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</si>
  <si>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Full Time Employees</t>
  </si>
  <si>
    <t>Revenues</t>
  </si>
  <si>
    <t>Gain (Loss) on Sale of Assets, Total (Rev)</t>
  </si>
  <si>
    <t>Interest And Invest. Income (Rev)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</si>
  <si>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</si>
  <si>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</si>
  <si>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</si>
  <si>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</si>
  <si>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</si>
  <si>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</si>
  <si>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</si>
  <si>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</si>
  <si>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</si>
  <si>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</si>
  <si>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</si>
  <si>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</si>
  <si>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</si>
  <si>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</si>
  <si>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</si>
  <si>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Gain (Loss) On Sale Of Investments</t>
  </si>
  <si>
    <t>Asset Writedown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</si>
  <si>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</si>
  <si>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</si>
  <si>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</si>
  <si>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</si>
  <si>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</si>
  <si>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</si>
  <si>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</si>
  <si>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</si>
  <si>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</si>
  <si>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</si>
  <si>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</si>
  <si>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15.48</t>
  </si>
  <si>
    <t>-0.93</t>
  </si>
  <si>
    <t>-1.73</t>
  </si>
  <si>
    <t>-2.69</t>
  </si>
  <si>
    <t>-4.05</t>
  </si>
  <si>
    <t>-1.04</t>
  </si>
  <si>
    <t>14.34</t>
  </si>
  <si>
    <t>24.08</t>
  </si>
  <si>
    <t>-3.32</t>
  </si>
  <si>
    <t>-11.12</t>
  </si>
  <si>
    <t>Basic EPS - Continuing Operations</t>
  </si>
  <si>
    <t>-5.32</t>
  </si>
  <si>
    <t>22.25</t>
  </si>
  <si>
    <t>Basic Weighted Average Shares Outstanding</t>
  </si>
  <si>
    <t>Net EPS - Diluted</t>
  </si>
  <si>
    <t>12.4</t>
  </si>
  <si>
    <t>-0.94</t>
  </si>
  <si>
    <t>22.3</t>
  </si>
  <si>
    <t>Diluted EPS - Continuing Operations</t>
  </si>
  <si>
    <t>20.61</t>
  </si>
  <si>
    <t>Diluted Weighted Average Shares Outstanding</t>
  </si>
  <si>
    <t>Normalized Basic EPS</t>
  </si>
  <si>
    <t>-7.09</t>
  </si>
  <si>
    <t>10.17</t>
  </si>
  <si>
    <t>-0.68</t>
  </si>
  <si>
    <t>-1.47</t>
  </si>
  <si>
    <t>-2.4</t>
  </si>
  <si>
    <t>-1.88</t>
  </si>
  <si>
    <t>-4.56</t>
  </si>
  <si>
    <t>-2.48</t>
  </si>
  <si>
    <t>-2.89</t>
  </si>
  <si>
    <t>-6.71</t>
  </si>
  <si>
    <t>Normalized Diluted EPS</t>
  </si>
  <si>
    <t>-5.66</t>
  </si>
  <si>
    <t>-2.3</t>
  </si>
  <si>
    <t>EBITDA</t>
  </si>
  <si>
    <t>EBITA</t>
  </si>
  <si>
    <t>EBIT</t>
  </si>
  <si>
    <t>EBITDAR</t>
  </si>
  <si>
    <t>Total Revenues (As Reported)</t>
  </si>
  <si>
    <t>Effective Tax Rate - (Ratio)</t>
  </si>
  <si>
    <t>0.84</t>
  </si>
  <si>
    <t>-0.73</t>
  </si>
  <si>
    <t>-52.83</t>
  </si>
  <si>
    <t>-11.31</t>
  </si>
  <si>
    <t>-3.57</t>
  </si>
  <si>
    <t>-14.86</t>
  </si>
  <si>
    <t>-5.51</t>
  </si>
  <si>
    <t>-36.59</t>
  </si>
  <si>
    <t>-2.25</t>
  </si>
  <si>
    <t>-1.79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</si>
  <si>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</si>
  <si>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</si>
  <si>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</si>
  <si>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</si>
  <si>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</si>
  <si>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</si>
  <si>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</si>
  <si>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</si>
  <si>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</si>
  <si>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</si>
  <si>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</si>
  <si>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</si>
  <si>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</si>
  <si>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</si>
  <si>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</si>
  <si>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</si>
  <si>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</si>
  <si>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</si>
  <si>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</si>
  <si>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8.66</t>
  </si>
  <si>
    <t>0.97</t>
  </si>
  <si>
    <t>-0.21</t>
  </si>
  <si>
    <t>-7.28</t>
  </si>
  <si>
    <t>-7.53</t>
  </si>
  <si>
    <t>-10.99</t>
  </si>
  <si>
    <t>-16.76</t>
  </si>
  <si>
    <t>-11.51</t>
  </si>
  <si>
    <t>-8.65</t>
  </si>
  <si>
    <t>-25.01</t>
  </si>
  <si>
    <t>Return on Total Capital</t>
  </si>
  <si>
    <t>8.73</t>
  </si>
  <si>
    <t>0.98</t>
  </si>
  <si>
    <t>-8.37</t>
  </si>
  <si>
    <t>-8.67</t>
  </si>
  <si>
    <t>-12.66</t>
  </si>
  <si>
    <t>-20.21</t>
  </si>
  <si>
    <t>-13.16</t>
  </si>
  <si>
    <t>-9.48</t>
  </si>
  <si>
    <t>-28.3</t>
  </si>
  <si>
    <t>Return On Equity %</t>
  </si>
  <si>
    <t>22.68</t>
  </si>
  <si>
    <t>-3.74</t>
  </si>
  <si>
    <t>-0.78</t>
  </si>
  <si>
    <t>-12.7</t>
  </si>
  <si>
    <t>-22.84</t>
  </si>
  <si>
    <t>-6.18</t>
  </si>
  <si>
    <t>-23.47</t>
  </si>
  <si>
    <t>-15.57</t>
  </si>
  <si>
    <t>-24.94</t>
  </si>
  <si>
    <t>-89.55</t>
  </si>
  <si>
    <t>Return on Common Equity</t>
  </si>
  <si>
    <t>-70.19</t>
  </si>
  <si>
    <t>1.95</t>
  </si>
  <si>
    <t>2.76</t>
  </si>
  <si>
    <t>3.69</t>
  </si>
  <si>
    <t>5.49</t>
  </si>
  <si>
    <t>1.36</t>
  </si>
  <si>
    <t>7.88</t>
  </si>
  <si>
    <t>-62.31</t>
  </si>
  <si>
    <t>12.99</t>
  </si>
  <si>
    <t>30.17</t>
  </si>
  <si>
    <t>Margin Analysis</t>
  </si>
  <si>
    <t>Gross Profit Margin %</t>
  </si>
  <si>
    <t>74.47</t>
  </si>
  <si>
    <t>32.84</t>
  </si>
  <si>
    <t>9.42</t>
  </si>
  <si>
    <t>-12.09</t>
  </si>
  <si>
    <t>-17.48</t>
  </si>
  <si>
    <t>-19.09</t>
  </si>
  <si>
    <t>-70.9</t>
  </si>
  <si>
    <t>-50.87</t>
  </si>
  <si>
    <t>SG&amp;A Margin</t>
  </si>
  <si>
    <t>5.99</t>
  </si>
  <si>
    <t>13.26</t>
  </si>
  <si>
    <t>36.22</t>
  </si>
  <si>
    <t>35.34</t>
  </si>
  <si>
    <t>35.37</t>
  </si>
  <si>
    <t>54.26</t>
  </si>
  <si>
    <t>206.55</t>
  </si>
  <si>
    <t>384.75</t>
  </si>
  <si>
    <t>EBITDA Margin %</t>
  </si>
  <si>
    <t>68.47</t>
  </si>
  <si>
    <t>19.58</t>
  </si>
  <si>
    <t>16.42</t>
  </si>
  <si>
    <t>-40.72</t>
  </si>
  <si>
    <t>-41.86</t>
  </si>
  <si>
    <t>-60.37</t>
  </si>
  <si>
    <t>-273.43</t>
  </si>
  <si>
    <t>-896.94</t>
  </si>
  <si>
    <t>EBITA Margin %</t>
  </si>
  <si>
    <t>68.22</t>
  </si>
  <si>
    <t>16.56</t>
  </si>
  <si>
    <t>-22.54</t>
  </si>
  <si>
    <t>-42.47</t>
  </si>
  <si>
    <t>-44.82</t>
  </si>
  <si>
    <t>-63.12</t>
  </si>
  <si>
    <t>-277.44</t>
  </si>
  <si>
    <t>-904.74</t>
  </si>
  <si>
    <t>EBIT Margin %</t>
  </si>
  <si>
    <t>Income From Continuing Operations Margin %</t>
  </si>
  <si>
    <t>58.71</t>
  </si>
  <si>
    <t>-19.7</t>
  </si>
  <si>
    <t>-25.74</t>
  </si>
  <si>
    <t>-40.28</t>
  </si>
  <si>
    <t>-73.77</t>
  </si>
  <si>
    <t>-18.27</t>
  </si>
  <si>
    <t>-320.93</t>
  </si>
  <si>
    <t>Net Income Margin %</t>
  </si>
  <si>
    <t>14.1</t>
  </si>
  <si>
    <t>-1.33</t>
  </si>
  <si>
    <t>Net Avail. For Common Margin %</t>
  </si>
  <si>
    <t>14.06</t>
  </si>
  <si>
    <t>-1.41</t>
  </si>
  <si>
    <t>-26.82</t>
  </si>
  <si>
    <t>-41.47</t>
  </si>
  <si>
    <t>-75.17</t>
  </si>
  <si>
    <t>-19.71</t>
  </si>
  <si>
    <t>-217.76</t>
  </si>
  <si>
    <t>Normalized Net Income Margin</t>
  </si>
  <si>
    <t>-6.44</t>
  </si>
  <si>
    <t>15.35</t>
  </si>
  <si>
    <t>-10.52</t>
  </si>
  <si>
    <t>-22.62</t>
  </si>
  <si>
    <t>-44.52</t>
  </si>
  <si>
    <t>-35.58</t>
  </si>
  <si>
    <t>-189.72</t>
  </si>
  <si>
    <t>-619.75</t>
  </si>
  <si>
    <t>Levered Free Cash Flow Margin</t>
  </si>
  <si>
    <t>-166.09</t>
  </si>
  <si>
    <t>217.58</t>
  </si>
  <si>
    <t>14.95</t>
  </si>
  <si>
    <t>-4.67</t>
  </si>
  <si>
    <t>-27.53</t>
  </si>
  <si>
    <t>-414.61</t>
  </si>
  <si>
    <t>-433.27</t>
  </si>
  <si>
    <t>Unlevered Free Cash Flow Margin</t>
  </si>
  <si>
    <t>-161.64</t>
  </si>
  <si>
    <t>-398.94</t>
  </si>
  <si>
    <t>-378.15</t>
  </si>
  <si>
    <t>Asset Turnover</t>
  </si>
  <si>
    <t>0.2</t>
  </si>
  <si>
    <t>0.09</t>
  </si>
  <si>
    <t>0.01</t>
  </si>
  <si>
    <t>0.27</t>
  </si>
  <si>
    <t>0.28</t>
  </si>
  <si>
    <t>0.05</t>
  </si>
  <si>
    <t>0.04</t>
  </si>
  <si>
    <t>Fixed Assets Turnover</t>
  </si>
  <si>
    <t>1.49</t>
  </si>
  <si>
    <t>0.39</t>
  </si>
  <si>
    <t>Receivables Turnover (Average Receivables)</t>
  </si>
  <si>
    <t>0.25</t>
  </si>
  <si>
    <t>0.46</t>
  </si>
  <si>
    <t>0.75</t>
  </si>
  <si>
    <t>3.67</t>
  </si>
  <si>
    <t>3.63</t>
  </si>
  <si>
    <t>3.18</t>
  </si>
  <si>
    <t>Short Term Liquidity</t>
  </si>
  <si>
    <t>Current Ratio</t>
  </si>
  <si>
    <t>2.68</t>
  </si>
  <si>
    <t>4.1</t>
  </si>
  <si>
    <t>5.5</t>
  </si>
  <si>
    <t>7.55</t>
  </si>
  <si>
    <t>7.01</t>
  </si>
  <si>
    <t>6.74</t>
  </si>
  <si>
    <t>7.37</t>
  </si>
  <si>
    <t>17.48</t>
  </si>
  <si>
    <t>Quick Ratio</t>
  </si>
  <si>
    <t>0.18</t>
  </si>
  <si>
    <t>0.53</t>
  </si>
  <si>
    <t>5.28</t>
  </si>
  <si>
    <t>7.42</t>
  </si>
  <si>
    <t>6.78</t>
  </si>
  <si>
    <t>6.51</t>
  </si>
  <si>
    <t>7.05</t>
  </si>
  <si>
    <t>17.08</t>
  </si>
  <si>
    <t>0.17</t>
  </si>
  <si>
    <t>1.33</t>
  </si>
  <si>
    <t>Operating Cash Flow to Current Liabilities</t>
  </si>
  <si>
    <t>-0.16</t>
  </si>
  <si>
    <t>-0.42</t>
  </si>
  <si>
    <t>-0.02</t>
  </si>
  <si>
    <t>-0.36</t>
  </si>
  <si>
    <t>-0.96</t>
  </si>
  <si>
    <t>1.42</t>
  </si>
  <si>
    <t>-3.85</t>
  </si>
  <si>
    <t>-0.43</t>
  </si>
  <si>
    <t>Days Sales Outstanding (Average Receivables)</t>
  </si>
  <si>
    <t>787.4</t>
  </si>
  <si>
    <t>489.51</t>
  </si>
  <si>
    <t>99.34</t>
  </si>
  <si>
    <t>100.5</t>
  </si>
  <si>
    <t>114.64</t>
  </si>
  <si>
    <t>Average Days Payable Outstanding</t>
  </si>
  <si>
    <t>39.84</t>
  </si>
  <si>
    <t>60.73</t>
  </si>
  <si>
    <t>414.1</t>
  </si>
  <si>
    <t>62.79</t>
  </si>
  <si>
    <t>34.31</t>
  </si>
  <si>
    <t>26.77</t>
  </si>
  <si>
    <t>157.32</t>
  </si>
  <si>
    <t>407.88</t>
  </si>
  <si>
    <t>Long Term Solvency</t>
  </si>
  <si>
    <t>Total Debt/Equity</t>
  </si>
  <si>
    <t>95.74</t>
  </si>
  <si>
    <t>104.88</t>
  </si>
  <si>
    <t>10.67</t>
  </si>
  <si>
    <t>0.81</t>
  </si>
  <si>
    <t>1.17</t>
  </si>
  <si>
    <t>97.52</t>
  </si>
  <si>
    <t>4.9</t>
  </si>
  <si>
    <t>Total Debt / Total Capital</t>
  </si>
  <si>
    <t>48.91</t>
  </si>
  <si>
    <t>51.19</t>
  </si>
  <si>
    <t>9.64</t>
  </si>
  <si>
    <t>0.8</t>
  </si>
  <si>
    <t>1.16</t>
  </si>
  <si>
    <t>49.37</t>
  </si>
  <si>
    <t>4.67</t>
  </si>
  <si>
    <t>LT Debt/Equity</t>
  </si>
  <si>
    <t>38.07</t>
  </si>
  <si>
    <t>72.23</t>
  </si>
  <si>
    <t>10.04</t>
  </si>
  <si>
    <t>0.72</t>
  </si>
  <si>
    <t>1.57</t>
  </si>
  <si>
    <t>3.27</t>
  </si>
  <si>
    <t>Long-Term Debt / Total Capital</t>
  </si>
  <si>
    <t>19.45</t>
  </si>
  <si>
    <t>35.25</t>
  </si>
  <si>
    <t>9.07</t>
  </si>
  <si>
    <t>0.71</t>
  </si>
  <si>
    <t>3.11</t>
  </si>
  <si>
    <t>Total Liabilities / Total Assets</t>
  </si>
  <si>
    <t>49.33</t>
  </si>
  <si>
    <t>51.94</t>
  </si>
  <si>
    <t>13.21</t>
  </si>
  <si>
    <t>12.81</t>
  </si>
  <si>
    <t>13.72</t>
  </si>
  <si>
    <t>21.07</t>
  </si>
  <si>
    <t>16.37</t>
  </si>
  <si>
    <t>9.82</t>
  </si>
  <si>
    <t>53.83</t>
  </si>
  <si>
    <t>28.07</t>
  </si>
  <si>
    <t>EBIT / Interest Expense</t>
  </si>
  <si>
    <t>8.1</t>
  </si>
  <si>
    <t>0.77</t>
  </si>
  <si>
    <t>-278.07</t>
  </si>
  <si>
    <t>-10.37</t>
  </si>
  <si>
    <t>-10.26</t>
  </si>
  <si>
    <t>EBITDA / Interest Expense</t>
  </si>
  <si>
    <t>8.13</t>
  </si>
  <si>
    <t>0.91</t>
  </si>
  <si>
    <t>-269.58</t>
  </si>
  <si>
    <t>-10.03</t>
  </si>
  <si>
    <t>(EBITDA - Capex) / Interest Expense</t>
  </si>
  <si>
    <t>-278.1</t>
  </si>
  <si>
    <t>-10.04</t>
  </si>
  <si>
    <t>Total Debt / EBITDA</t>
  </si>
  <si>
    <t>4.62</t>
  </si>
  <si>
    <t>26.21</t>
  </si>
  <si>
    <t>-0.57</t>
  </si>
  <si>
    <t>-0.03</t>
  </si>
  <si>
    <t>-0.05</t>
  </si>
  <si>
    <t>-3.99</t>
  </si>
  <si>
    <t>Net Debt / EBITDA</t>
  </si>
  <si>
    <t>4.22</t>
  </si>
  <si>
    <t>22.41</t>
  </si>
  <si>
    <t>-12.89</t>
  </si>
  <si>
    <t>7.56</t>
  </si>
  <si>
    <t>6.79</t>
  </si>
  <si>
    <t>4.54</t>
  </si>
  <si>
    <t>4.56</t>
  </si>
  <si>
    <t>4.79</t>
  </si>
  <si>
    <t>-3.18</t>
  </si>
  <si>
    <t>Total Debt / (EBITDA - Capex)</t>
  </si>
  <si>
    <t>-0.54</t>
  </si>
  <si>
    <t>-3.97</t>
  </si>
  <si>
    <t>Net Debt / (EBITDA - Capex)</t>
  </si>
  <si>
    <t>6.44</t>
  </si>
  <si>
    <t>6.64</t>
  </si>
  <si>
    <t>4.38</t>
  </si>
  <si>
    <t>4.64</t>
  </si>
  <si>
    <t>-3.17</t>
  </si>
  <si>
    <t>Growth Over Prior Year</t>
  </si>
  <si>
    <t>Total Revenues, 1 Yr. Growth %</t>
  </si>
  <si>
    <t>485.5</t>
  </si>
  <si>
    <t>-41.39</t>
  </si>
  <si>
    <t>-92.27</t>
  </si>
  <si>
    <t>-9.77</t>
  </si>
  <si>
    <t>-14.79</t>
  </si>
  <si>
    <t>-3.01</t>
  </si>
  <si>
    <t>-36.21</t>
  </si>
  <si>
    <t>Gross Profit, 1 Yr. Growth %</t>
  </si>
  <si>
    <t>417.35</t>
  </si>
  <si>
    <t>-74.03</t>
  </si>
  <si>
    <t>-97.32</t>
  </si>
  <si>
    <t>-215.84</t>
  </si>
  <si>
    <t>23.18</t>
  </si>
  <si>
    <t>5.94</t>
  </si>
  <si>
    <t>5.37</t>
  </si>
  <si>
    <t>-52.95</t>
  </si>
  <si>
    <t>-37.53</t>
  </si>
  <si>
    <t>-54.23</t>
  </si>
  <si>
    <t>EBITDA, 1 Yr. Growth %</t>
  </si>
  <si>
    <t>645.15</t>
  </si>
  <si>
    <t>-83.3</t>
  </si>
  <si>
    <t>-93.52</t>
  </si>
  <si>
    <t>-323.72</t>
  </si>
  <si>
    <t>-12.39</t>
  </si>
  <si>
    <t>39.87</t>
  </si>
  <si>
    <t>19.81</t>
  </si>
  <si>
    <t>-18.76</t>
  </si>
  <si>
    <t>-16.79</t>
  </si>
  <si>
    <t>109.24</t>
  </si>
  <si>
    <t>EBITA, 1 Yr. Growth %</t>
  </si>
  <si>
    <t>642.89</t>
  </si>
  <si>
    <t>-85.82</t>
  </si>
  <si>
    <t>-110.52</t>
  </si>
  <si>
    <t>69.95</t>
  </si>
  <si>
    <t>-10.06</t>
  </si>
  <si>
    <t>36.58</t>
  </si>
  <si>
    <t>19.63</t>
  </si>
  <si>
    <t>-18.65</t>
  </si>
  <si>
    <t>-17.14</t>
  </si>
  <si>
    <t>108.01</t>
  </si>
  <si>
    <t>EBIT, 1 Yr. Growth %</t>
  </si>
  <si>
    <t>Earnings From Cont. Operations, 1 Yr. Growth %</t>
  </si>
  <si>
    <t>624.52</t>
  </si>
  <si>
    <t>-119.67</t>
  </si>
  <si>
    <t>-89.91</t>
  </si>
  <si>
    <t>41.22</t>
  </si>
  <si>
    <t>56.06</t>
  </si>
  <si>
    <t>-75.97</t>
  </si>
  <si>
    <t>39.43</t>
  </si>
  <si>
    <t>30.42</t>
  </si>
  <si>
    <t>104.26</t>
  </si>
  <si>
    <t>Net Income, 1 Yr. Growth %</t>
  </si>
  <si>
    <t>-105.51</t>
  </si>
  <si>
    <t>-115.08</t>
  </si>
  <si>
    <t>165.39</t>
  </si>
  <si>
    <t>Normalized Net Income, 1 Yr. Growth %</t>
  </si>
  <si>
    <t>50.21</t>
  </si>
  <si>
    <t>-243.02</t>
  </si>
  <si>
    <t>-105.3</t>
  </si>
  <si>
    <t>93.9</t>
  </si>
  <si>
    <t>67.72</t>
  </si>
  <si>
    <t>50.25</t>
  </si>
  <si>
    <t>24.39</t>
  </si>
  <si>
    <t>-33.09</t>
  </si>
  <si>
    <t>11.4</t>
  </si>
  <si>
    <t>108.37</t>
  </si>
  <si>
    <t>Diluted EPS Before Extra, 1 Yr. Growth %</t>
  </si>
  <si>
    <t>-107.55</t>
  </si>
  <si>
    <t>84.55</t>
  </si>
  <si>
    <t>55.74</t>
  </si>
  <si>
    <t>50.55</t>
  </si>
  <si>
    <t>-74.23</t>
  </si>
  <si>
    <t>33.68</t>
  </si>
  <si>
    <t>-487.07</t>
  </si>
  <si>
    <t>-116.1</t>
  </si>
  <si>
    <t>235.06</t>
  </si>
  <si>
    <t>Accounts Receivable, 1 Yr. Growth %</t>
  </si>
  <si>
    <t>675.07</t>
  </si>
  <si>
    <t>315.85</t>
  </si>
  <si>
    <t>-88.56</t>
  </si>
  <si>
    <t>-21.17</t>
  </si>
  <si>
    <t>-4.41</t>
  </si>
  <si>
    <t>26.36</t>
  </si>
  <si>
    <t>-31.91</t>
  </si>
  <si>
    <t>Net Property, Plant and Equip., 1 Yr. Growth %</t>
  </si>
  <si>
    <t>38.22</t>
  </si>
  <si>
    <t>-10.38</t>
  </si>
  <si>
    <t>25.76</t>
  </si>
  <si>
    <t>Total Assets, 1 Yr. Growth %</t>
  </si>
  <si>
    <t>96.48</t>
  </si>
  <si>
    <t>-8.51</t>
  </si>
  <si>
    <t>-97.39</t>
  </si>
  <si>
    <t>-8.15</t>
  </si>
  <si>
    <t>-18.25</t>
  </si>
  <si>
    <t>7.86</t>
  </si>
  <si>
    <t>87.33</t>
  </si>
  <si>
    <t>-18.32</t>
  </si>
  <si>
    <t>44.39</t>
  </si>
  <si>
    <t>-78.29</t>
  </si>
  <si>
    <t>Tangible Book Value, 1 Yr. Growth %</t>
  </si>
  <si>
    <t>2.11</t>
  </si>
  <si>
    <t>6.31</t>
  </si>
  <si>
    <t>2.4</t>
  </si>
  <si>
    <t>5.21</t>
  </si>
  <si>
    <t>0.37</t>
  </si>
  <si>
    <t>-19.89</t>
  </si>
  <si>
    <t>-54.06</t>
  </si>
  <si>
    <t>17.46</t>
  </si>
  <si>
    <t>Common Equity, 1 Yr. Growth %</t>
  </si>
  <si>
    <t>Cash From Operations, 1 Yr. Growth %</t>
  </si>
  <si>
    <t>520.2</t>
  </si>
  <si>
    <t>-99.9</t>
  </si>
  <si>
    <t>-290.1</t>
  </si>
  <si>
    <t>-764.66</t>
  </si>
  <si>
    <t>177.99</t>
  </si>
  <si>
    <t>-375.89</t>
  </si>
  <si>
    <t>53.11</t>
  </si>
  <si>
    <t>-56.5</t>
  </si>
  <si>
    <t>Capital Expenditures, 1 Yr. Growth %</t>
  </si>
  <si>
    <t>-87.83</t>
  </si>
  <si>
    <t>99.32</t>
  </si>
  <si>
    <t>-47.24</t>
  </si>
  <si>
    <t>494.19</t>
  </si>
  <si>
    <t>-88.26</t>
  </si>
  <si>
    <t>-73.33</t>
  </si>
  <si>
    <t>Levered Free Cash Flow, 1 Yr. Growth %</t>
  </si>
  <si>
    <t>-40.76</t>
  </si>
  <si>
    <t>-176.85</t>
  </si>
  <si>
    <t>190.82</t>
  </si>
  <si>
    <t>-99.84</t>
  </si>
  <si>
    <t>-126.6</t>
  </si>
  <si>
    <t>472.18</t>
  </si>
  <si>
    <t>-63.11</t>
  </si>
  <si>
    <t>191.81</t>
  </si>
  <si>
    <t>202.75</t>
  </si>
  <si>
    <t>-33.51</t>
  </si>
  <si>
    <t>Unlevered Free Cash Flow, 1 Yr. Growth %</t>
  </si>
  <si>
    <t>-42.27</t>
  </si>
  <si>
    <t>-182.75</t>
  </si>
  <si>
    <t>177.51</t>
  </si>
  <si>
    <t>190.84</t>
  </si>
  <si>
    <t>192.92</t>
  </si>
  <si>
    <t>-39.54</t>
  </si>
  <si>
    <t>Compound Annual Growth Rate Over Two Years</t>
  </si>
  <si>
    <t>Total Revenues, 2 Yr. CAGR %</t>
  </si>
  <si>
    <t>85.25</t>
  </si>
  <si>
    <t>-78.72</t>
  </si>
  <si>
    <t>-73.59</t>
  </si>
  <si>
    <t>-12.32</t>
  </si>
  <si>
    <t>-9.09</t>
  </si>
  <si>
    <t>Gross Profit, 2 Yr. CAGR %</t>
  </si>
  <si>
    <t>16.99</t>
  </si>
  <si>
    <t>-92.37</t>
  </si>
  <si>
    <t>-82.39</t>
  </si>
  <si>
    <t>14.24</t>
  </si>
  <si>
    <t>115.58</t>
  </si>
  <si>
    <t>-29.59</t>
  </si>
  <si>
    <t>-45.79</t>
  </si>
  <si>
    <t>-46.53</t>
  </si>
  <si>
    <t>EBITDA, 2 Yr. CAGR %</t>
  </si>
  <si>
    <t>11.58</t>
  </si>
  <si>
    <t>-89.58</t>
  </si>
  <si>
    <t>-61.91</t>
  </si>
  <si>
    <t>10.7</t>
  </si>
  <si>
    <t>80.71</t>
  </si>
  <si>
    <t>-1.34</t>
  </si>
  <si>
    <t>-17.93</t>
  </si>
  <si>
    <t>31.95</t>
  </si>
  <si>
    <t>EBITA, 2 Yr. CAGR %</t>
  </si>
  <si>
    <t>2.67</t>
  </si>
  <si>
    <t>-87.76</t>
  </si>
  <si>
    <t>-57.72</t>
  </si>
  <si>
    <t>23.64</t>
  </si>
  <si>
    <t>10.83</t>
  </si>
  <si>
    <t>76.18</t>
  </si>
  <si>
    <t>-1.35</t>
  </si>
  <si>
    <t>-18.05</t>
  </si>
  <si>
    <t>31.29</t>
  </si>
  <si>
    <t>EBIT, 2 Yr. CAGR %</t>
  </si>
  <si>
    <t>Earnings From Cont. Operations, 2 Yr. CAGR %</t>
  </si>
  <si>
    <t>19.38</t>
  </si>
  <si>
    <t>-85.91</t>
  </si>
  <si>
    <t>-62.24</t>
  </si>
  <si>
    <t>48.45</t>
  </si>
  <si>
    <t>-38.77</t>
  </si>
  <si>
    <t>16.34</t>
  </si>
  <si>
    <t>7.58</t>
  </si>
  <si>
    <t>4.04</t>
  </si>
  <si>
    <t>63.22</t>
  </si>
  <si>
    <t>Net Income, 2 Yr. CAGR %</t>
  </si>
  <si>
    <t>-21.16</t>
  </si>
  <si>
    <t>-71.24</t>
  </si>
  <si>
    <t>45.54</t>
  </si>
  <si>
    <t>91.35</t>
  </si>
  <si>
    <t>51.58</t>
  </si>
  <si>
    <t>-36.74</t>
  </si>
  <si>
    <t>132.82</t>
  </si>
  <si>
    <t>Normalized Net Income, 2 Yr. CAGR %</t>
  </si>
  <si>
    <t>45.1</t>
  </si>
  <si>
    <t>-72.8</t>
  </si>
  <si>
    <t>-67.94</t>
  </si>
  <si>
    <t>80.34</t>
  </si>
  <si>
    <t>14.02</t>
  </si>
  <si>
    <t>93.21</t>
  </si>
  <si>
    <t>-8.77</t>
  </si>
  <si>
    <t>-13.67</t>
  </si>
  <si>
    <t>52.36</t>
  </si>
  <si>
    <t>Diluted EPS Before Extra, 2 Yr. CAGR %</t>
  </si>
  <si>
    <t>-16.12</t>
  </si>
  <si>
    <t>-62.68</t>
  </si>
  <si>
    <t>69.53</t>
  </si>
  <si>
    <t>53.12</t>
  </si>
  <si>
    <t>-37.71</t>
  </si>
  <si>
    <t>14.69</t>
  </si>
  <si>
    <t>127.47</t>
  </si>
  <si>
    <t>-21.06</t>
  </si>
  <si>
    <t>-26.53</t>
  </si>
  <si>
    <t>Accounts Receivable, 2 Yr. CAGR %</t>
  </si>
  <si>
    <t>467.72</t>
  </si>
  <si>
    <t>-31.02</t>
  </si>
  <si>
    <t>-69.97</t>
  </si>
  <si>
    <t>-13.19</t>
  </si>
  <si>
    <t>9.9</t>
  </si>
  <si>
    <t>-7.24</t>
  </si>
  <si>
    <t>Net Property, Plant and Equip., 2 Yr. CAGR %</t>
  </si>
  <si>
    <t>352.73</t>
  </si>
  <si>
    <t>6.16</t>
  </si>
  <si>
    <t>Total Assets, 2 Yr. CAGR %</t>
  </si>
  <si>
    <t>410.78</t>
  </si>
  <si>
    <t>34.07</t>
  </si>
  <si>
    <t>-84.57</t>
  </si>
  <si>
    <t>-84.52</t>
  </si>
  <si>
    <t>-13.35</t>
  </si>
  <si>
    <t>-6.1</t>
  </si>
  <si>
    <t>42.15</t>
  </si>
  <si>
    <t>23.7</t>
  </si>
  <si>
    <t>8.6</t>
  </si>
  <si>
    <t>-44.01</t>
  </si>
  <si>
    <t>Tangible Book Value, 2 Yr. CAGR %</t>
  </si>
  <si>
    <t>496.97</t>
  </si>
  <si>
    <t>389.76</t>
  </si>
  <si>
    <t>4.19</t>
  </si>
  <si>
    <t>4.34</t>
  </si>
  <si>
    <t>3.8</t>
  </si>
  <si>
    <t>-10.33</t>
  </si>
  <si>
    <t>-39.33</t>
  </si>
  <si>
    <t>-26.54</t>
  </si>
  <si>
    <t>28.23</t>
  </si>
  <si>
    <t>Common Equity, 2 Yr. CAGR %</t>
  </si>
  <si>
    <t>Cash From Operations, 2 Yr. CAGR %</t>
  </si>
  <si>
    <t>189.75</t>
  </si>
  <si>
    <t>-96.23</t>
  </si>
  <si>
    <t>-95.54</t>
  </si>
  <si>
    <t>255.46</t>
  </si>
  <si>
    <t>329.85</t>
  </si>
  <si>
    <t>176.94</t>
  </si>
  <si>
    <t>61.89</t>
  </si>
  <si>
    <t>-18.39</t>
  </si>
  <si>
    <t>Capital Expenditures, 2 Yr. CAGR %</t>
  </si>
  <si>
    <t>-50.75</t>
  </si>
  <si>
    <t>-23.77</t>
  </si>
  <si>
    <t>77.06</t>
  </si>
  <si>
    <t>-16.47</t>
  </si>
  <si>
    <t>-82.31</t>
  </si>
  <si>
    <t>Levered Free Cash Flow, 2 Yr. CAGR %</t>
  </si>
  <si>
    <t>-32.56</t>
  </si>
  <si>
    <t>-93.07</t>
  </si>
  <si>
    <t>-97.91</t>
  </si>
  <si>
    <t>23.38</t>
  </si>
  <si>
    <t>137.99</t>
  </si>
  <si>
    <t>3.76</t>
  </si>
  <si>
    <t>129.84</t>
  </si>
  <si>
    <t>42.06</t>
  </si>
  <si>
    <t>Unlevered Free Cash Flow, 2 Yr. CAGR %</t>
  </si>
  <si>
    <t>-30.91</t>
  </si>
  <si>
    <t>51.37</t>
  </si>
  <si>
    <t>-93.23</t>
  </si>
  <si>
    <t>3.58</t>
  </si>
  <si>
    <t>125.46</t>
  </si>
  <si>
    <t>33.08</t>
  </si>
  <si>
    <t>Compound Annual Growth Rate Over Three Years</t>
  </si>
  <si>
    <t>Total Revenues, 3 Yr. CAGR %</t>
  </si>
  <si>
    <t>-35.75</t>
  </si>
  <si>
    <t>-65.55</t>
  </si>
  <si>
    <t>-60.98</t>
  </si>
  <si>
    <t>-9.32</t>
  </si>
  <si>
    <t>Gross Profit, 3 Yr. CAGR %</t>
  </si>
  <si>
    <t>-68.81</t>
  </si>
  <si>
    <t>-81.1</t>
  </si>
  <si>
    <t>-66.32</t>
  </si>
  <si>
    <t>14.77</t>
  </si>
  <si>
    <t>78.89</t>
  </si>
  <si>
    <t>29.8</t>
  </si>
  <si>
    <t>-32.35</t>
  </si>
  <si>
    <t>-48.76</t>
  </si>
  <si>
    <t>EBITDA, 3 Yr. CAGR %</t>
  </si>
  <si>
    <t>-56.78</t>
  </si>
  <si>
    <t>-71.03</t>
  </si>
  <si>
    <t>-49.72</t>
  </si>
  <si>
    <t>39.96</t>
  </si>
  <si>
    <t>41.96</t>
  </si>
  <si>
    <t>38.44</t>
  </si>
  <si>
    <t>-6.9</t>
  </si>
  <si>
    <t>12.12</t>
  </si>
  <si>
    <t>EBITA, 3 Yr. CAGR %</t>
  </si>
  <si>
    <t>533.04</t>
  </si>
  <si>
    <t>-51.96</t>
  </si>
  <si>
    <t>-70.59</t>
  </si>
  <si>
    <t>-45.62</t>
  </si>
  <si>
    <t>27.81</t>
  </si>
  <si>
    <t>40.81</t>
  </si>
  <si>
    <t>36.17</t>
  </si>
  <si>
    <t>-7.04</t>
  </si>
  <si>
    <t>11.79</t>
  </si>
  <si>
    <t>EBIT, 3 Yr. CAGR %</t>
  </si>
  <si>
    <t>Earnings From Cont. Operations, 3 Yr. CAGR %</t>
  </si>
  <si>
    <t>570.75</t>
  </si>
  <si>
    <t>-47.6</t>
  </si>
  <si>
    <t>-69.62</t>
  </si>
  <si>
    <t>-39.41</t>
  </si>
  <si>
    <t>-19.1</t>
  </si>
  <si>
    <t>28.31</t>
  </si>
  <si>
    <t>3.95</t>
  </si>
  <si>
    <t>14.71</t>
  </si>
  <si>
    <t>30.28</t>
  </si>
  <si>
    <t>Net Income, 3 Yr. CAGR %</t>
  </si>
  <si>
    <t>290.62</t>
  </si>
  <si>
    <t>-2.31</t>
  </si>
  <si>
    <t>-51.12</t>
  </si>
  <si>
    <t>48.97</t>
  </si>
  <si>
    <t>78.78</t>
  </si>
  <si>
    <t>-17.97</t>
  </si>
  <si>
    <t>82.7</t>
  </si>
  <si>
    <t>-6.5</t>
  </si>
  <si>
    <t>Normalized Net Income, 3 Yr. CAGR %</t>
  </si>
  <si>
    <t>-51.86</t>
  </si>
  <si>
    <t>-47.65</t>
  </si>
  <si>
    <t>-44.35</t>
  </si>
  <si>
    <t>36.09</t>
  </si>
  <si>
    <t>47.82</t>
  </si>
  <si>
    <t>35.68</t>
  </si>
  <si>
    <t>-2.49</t>
  </si>
  <si>
    <t>15.8</t>
  </si>
  <si>
    <t>Diluted EPS Before Extra, 3 Yr. CAGR %</t>
  </si>
  <si>
    <t>304.23</t>
  </si>
  <si>
    <t>9.1</t>
  </si>
  <si>
    <t>-39.92</t>
  </si>
  <si>
    <t>62.95</t>
  </si>
  <si>
    <t>-15.46</t>
  </si>
  <si>
    <t>25.58</t>
  </si>
  <si>
    <t>72.03</t>
  </si>
  <si>
    <t>-5.91</t>
  </si>
  <si>
    <t>27.85</t>
  </si>
  <si>
    <t>Accounts Receivable, 3 Yr. CAGR %</t>
  </si>
  <si>
    <t>54.5</t>
  </si>
  <si>
    <t>-27.88</t>
  </si>
  <si>
    <t>-55.82</t>
  </si>
  <si>
    <t>-1.62</t>
  </si>
  <si>
    <t>-6.31</t>
  </si>
  <si>
    <t>Total Assets, 3 Yr. CAGR %</t>
  </si>
  <si>
    <t>187.93</t>
  </si>
  <si>
    <t>-63.97</t>
  </si>
  <si>
    <t>-72.03</t>
  </si>
  <si>
    <t>-73.04</t>
  </si>
  <si>
    <t>-6.79</t>
  </si>
  <si>
    <t>18.21</t>
  </si>
  <si>
    <t>18.18</t>
  </si>
  <si>
    <t>30.24</t>
  </si>
  <si>
    <t>-36.5</t>
  </si>
  <si>
    <t>Tangible Book Value, 3 Yr. CAGR %</t>
  </si>
  <si>
    <t>231.38</t>
  </si>
  <si>
    <t>194.34</t>
  </si>
  <si>
    <t>3.59</t>
  </si>
  <si>
    <t>4.63</t>
  </si>
  <si>
    <t>2.64</t>
  </si>
  <si>
    <t>-5.42</t>
  </si>
  <si>
    <t>-28.25</t>
  </si>
  <si>
    <t>-24.39</t>
  </si>
  <si>
    <t>-8.92</t>
  </si>
  <si>
    <t>Common Equity, 3 Yr. CAGR %</t>
  </si>
  <si>
    <t>Cash From Operations, 3 Yr. CAGR %</t>
  </si>
  <si>
    <t>-79.36</t>
  </si>
  <si>
    <t>-86.08</t>
  </si>
  <si>
    <t>-76.34</t>
  </si>
  <si>
    <t>227.5</t>
  </si>
  <si>
    <t>270.78</t>
  </si>
  <si>
    <t>93.86</t>
  </si>
  <si>
    <t>58.91</t>
  </si>
  <si>
    <t>-14.15</t>
  </si>
  <si>
    <t>Capital Expenditures, 3 Yr. CAGR %</t>
  </si>
  <si>
    <t>-58.65</t>
  </si>
  <si>
    <t>51.14</t>
  </si>
  <si>
    <t>-28.33</t>
  </si>
  <si>
    <t>-42.91</t>
  </si>
  <si>
    <t>Levered Free Cash Flow, 3 Yr. CAGR %</t>
  </si>
  <si>
    <t>9.72</t>
  </si>
  <si>
    <t>-84.56</t>
  </si>
  <si>
    <t>-89.15</t>
  </si>
  <si>
    <t>-86.41</t>
  </si>
  <si>
    <t>14.64</t>
  </si>
  <si>
    <t>154.72</t>
  </si>
  <si>
    <t>24.91</t>
  </si>
  <si>
    <t>52.14</t>
  </si>
  <si>
    <t>Unlevered Free Cash Flow, 3 Yr. CAGR %</t>
  </si>
  <si>
    <t>9.78</t>
  </si>
  <si>
    <t>-84.42</t>
  </si>
  <si>
    <t>-89.32</t>
  </si>
  <si>
    <t>154.44</t>
  </si>
  <si>
    <t>23.32</t>
  </si>
  <si>
    <t>45.39</t>
  </si>
  <si>
    <t>Compound Annual Growth Rate Over Five Years</t>
  </si>
  <si>
    <t>Total Revenues, 5 Yr. CAGR %</t>
  </si>
  <si>
    <t>-27.24</t>
  </si>
  <si>
    <t>-49.22</t>
  </si>
  <si>
    <t>-22.09</t>
  </si>
  <si>
    <t>-26.48</t>
  </si>
  <si>
    <t>Gross Profit, 5 Yr. CAGR %</t>
  </si>
  <si>
    <t>-46.63</t>
  </si>
  <si>
    <t>-61.19</t>
  </si>
  <si>
    <t>-29.23</t>
  </si>
  <si>
    <t>25.56</t>
  </si>
  <si>
    <t>10.97</t>
  </si>
  <si>
    <t>-8.97</t>
  </si>
  <si>
    <t>EBITDA, 5 Yr. CAGR %</t>
  </si>
  <si>
    <t>-30.84</t>
  </si>
  <si>
    <t>-50.48</t>
  </si>
  <si>
    <t>-16.13</t>
  </si>
  <si>
    <t>39.06</t>
  </si>
  <si>
    <t>35.71</t>
  </si>
  <si>
    <t>EBITA, 5 Yr. CAGR %</t>
  </si>
  <si>
    <t>114.45</t>
  </si>
  <si>
    <t>-29.88</t>
  </si>
  <si>
    <t>-12.98</t>
  </si>
  <si>
    <t>31.01</t>
  </si>
  <si>
    <t>13.4</t>
  </si>
  <si>
    <t>34.1</t>
  </si>
  <si>
    <t>EBIT, 5 Yr. CAGR %</t>
  </si>
  <si>
    <t>Earnings From Cont. Operations, 5 Yr. CAGR %</t>
  </si>
  <si>
    <t>112.19</t>
  </si>
  <si>
    <t>-20.53</t>
  </si>
  <si>
    <t>-59.79</t>
  </si>
  <si>
    <t>-21.34</t>
  </si>
  <si>
    <t>19.88</t>
  </si>
  <si>
    <t>17.99</t>
  </si>
  <si>
    <t>24.51</t>
  </si>
  <si>
    <t>Net Income, 5 Yr. CAGR %</t>
  </si>
  <si>
    <t>163.18</t>
  </si>
  <si>
    <t>15.49</t>
  </si>
  <si>
    <t>-46.51</t>
  </si>
  <si>
    <t>64.66</t>
  </si>
  <si>
    <t>Normalized Net Income, 5 Yr. CAGR %</t>
  </si>
  <si>
    <t>271.23</t>
  </si>
  <si>
    <t>-18.35</t>
  </si>
  <si>
    <t>-28.53</t>
  </si>
  <si>
    <t>-19.79</t>
  </si>
  <si>
    <t>33.18</t>
  </si>
  <si>
    <t>19.21</t>
  </si>
  <si>
    <t>42.12</t>
  </si>
  <si>
    <t>Diluted EPS Before Extra, 5 Yr. CAGR %</t>
  </si>
  <si>
    <t>185.55</t>
  </si>
  <si>
    <t>24.94</t>
  </si>
  <si>
    <t>-39.05</t>
  </si>
  <si>
    <t>41.6</t>
  </si>
  <si>
    <t>64.2</t>
  </si>
  <si>
    <t>4.3</t>
  </si>
  <si>
    <t>Accounts Receivable, 5 Yr. CAGR %</t>
  </si>
  <si>
    <t>-14.65</t>
  </si>
  <si>
    <t>-40.56</t>
  </si>
  <si>
    <t>Net Property, Plant and Equip., 5 Yr. CAGR %</t>
  </si>
  <si>
    <t>-61.79</t>
  </si>
  <si>
    <t>-75.45</t>
  </si>
  <si>
    <t>Total Assets, 5 Yr. CAGR %</t>
  </si>
  <si>
    <t>-10.61</t>
  </si>
  <si>
    <t>-48.81</t>
  </si>
  <si>
    <t>-54.6</t>
  </si>
  <si>
    <t>-47.57</t>
  </si>
  <si>
    <t>14.27</t>
  </si>
  <si>
    <t>-12.35</t>
  </si>
  <si>
    <t>Tangible Book Value, 5 Yr. CAGR %</t>
  </si>
  <si>
    <t>108.73</t>
  </si>
  <si>
    <t>93.99</t>
  </si>
  <si>
    <t>3.26</t>
  </si>
  <si>
    <t>-1.63</t>
  </si>
  <si>
    <t>-16.83</t>
  </si>
  <si>
    <t>-14.51</t>
  </si>
  <si>
    <t>-9.49</t>
  </si>
  <si>
    <t>Common Equity, 5 Yr. CAGR %</t>
  </si>
  <si>
    <t>Cash From Operations, 5 Yr. CAGR %</t>
  </si>
  <si>
    <t>34.54</t>
  </si>
  <si>
    <t>-35.56</t>
  </si>
  <si>
    <t>-45.11</t>
  </si>
  <si>
    <t>-36.71</t>
  </si>
  <si>
    <t>147.07</t>
  </si>
  <si>
    <t>136.6</t>
  </si>
  <si>
    <t>37.15</t>
  </si>
  <si>
    <t>Capital Expenditures, 5 Yr. CAGR %</t>
  </si>
  <si>
    <t>-45.22</t>
  </si>
  <si>
    <t>-35.91</t>
  </si>
  <si>
    <t>Levered Free Cash Flow, 5 Yr. CAGR %</t>
  </si>
  <si>
    <t>-77.48</t>
  </si>
  <si>
    <t>-64.55</t>
  </si>
  <si>
    <t>-62.69</t>
  </si>
  <si>
    <t>-62.67</t>
  </si>
  <si>
    <t>51.42</t>
  </si>
  <si>
    <t>81.96</t>
  </si>
  <si>
    <t>Unlevered Free Cash Flow, 5 Yr. CAGR %</t>
  </si>
  <si>
    <t>-77.47</t>
  </si>
  <si>
    <t>-64.36</t>
  </si>
  <si>
    <t>-63.04</t>
  </si>
  <si>
    <t>50.26</t>
  </si>
  <si>
    <t>77.07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</si>
  <si>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</si>
  <si>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</si>
  <si>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</si>
  <si>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</si>
  <si>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</si>
  <si>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</si>
  <si>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</si>
  <si>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48.48</t>
  </si>
  <si>
    <t>19.74</t>
  </si>
  <si>
    <t>38.91</t>
  </si>
  <si>
    <t>36.79</t>
  </si>
  <si>
    <t>35.99</t>
  </si>
  <si>
    <t>11.44</t>
  </si>
  <si>
    <t>Change</t>
  </si>
  <si>
    <t>-</t>
  </si>
  <si>
    <t>-59.29%</t>
  </si>
  <si>
    <t>97.14%</t>
  </si>
  <si>
    <t>-5.44%</t>
  </si>
  <si>
    <t>-2.19%</t>
  </si>
  <si>
    <t>-68.2%</t>
  </si>
  <si>
    <t>Enterprise Value (EV)
                                    1</t>
  </si>
  <si>
    <t>6.547</t>
  </si>
  <si>
    <t>-16.31</t>
  </si>
  <si>
    <t>-49.39</t>
  </si>
  <si>
    <t>-40.7</t>
  </si>
  <si>
    <t>78.24</t>
  </si>
  <si>
    <t>3.631</t>
  </si>
  <si>
    <t>-349.08%</t>
  </si>
  <si>
    <t>202.89%</t>
  </si>
  <si>
    <t>-17.61%</t>
  </si>
  <si>
    <t>-292.25%</t>
  </si>
  <si>
    <t>-95.36%</t>
  </si>
  <si>
    <t>P/E ratio</t>
  </si>
  <si>
    <t>-4.32x</t>
  </si>
  <si>
    <t>-6.97x</t>
  </si>
  <si>
    <t>0.97x</t>
  </si>
  <si>
    <t>0.47x</t>
  </si>
  <si>
    <t>-3.59x</t>
  </si>
  <si>
    <t>-0.37x</t>
  </si>
  <si>
    <t>PBR</t>
  </si>
  <si>
    <t>-0.23x</t>
  </si>
  <si>
    <t>-0.09x</t>
  </si>
  <si>
    <t>-0.48x</t>
  </si>
  <si>
    <t>-0.4x</t>
  </si>
  <si>
    <t>-0.08x</t>
  </si>
  <si>
    <t>PEG</t>
  </si>
  <si>
    <t>0.1x</t>
  </si>
  <si>
    <t>-0x</t>
  </si>
  <si>
    <t>0x</t>
  </si>
  <si>
    <t>Capitalization / Revenue</t>
  </si>
  <si>
    <t>3.29x</t>
  </si>
  <si>
    <t>1.38x</t>
  </si>
  <si>
    <t>7.25x</t>
  </si>
  <si>
    <t>3.61x</t>
  </si>
  <si>
    <t>EV / Revenue</t>
  </si>
  <si>
    <t>0.44x</t>
  </si>
  <si>
    <t>-1.14x</t>
  </si>
  <si>
    <t>15.8x</t>
  </si>
  <si>
    <t>1.15x</t>
  </si>
  <si>
    <t>EV / EBITDA</t>
  </si>
  <si>
    <t>-1.06x</t>
  </si>
  <si>
    <t>1.89x</t>
  </si>
  <si>
    <t>2.45x</t>
  </si>
  <si>
    <t>2.49x</t>
  </si>
  <si>
    <t>-5.76x</t>
  </si>
  <si>
    <t>-0.13x</t>
  </si>
  <si>
    <t>EV / EBIT</t>
  </si>
  <si>
    <t>-0.99x</t>
  </si>
  <si>
    <t>1.81x</t>
  </si>
  <si>
    <t>2.41x</t>
  </si>
  <si>
    <t>2.44x</t>
  </si>
  <si>
    <t>-5.68x</t>
  </si>
  <si>
    <t>EV / FCF</t>
  </si>
  <si>
    <t>-9.52x</t>
  </si>
  <si>
    <t>4.14x</t>
  </si>
  <si>
    <t>12.7x</t>
  </si>
  <si>
    <t>3.58x</t>
  </si>
  <si>
    <t>-3.8x</t>
  </si>
  <si>
    <t>-0.26x</t>
  </si>
  <si>
    <t>FCF Yield</t>
  </si>
  <si>
    <t>-10.5%</t>
  </si>
  <si>
    <t>24.1%</t>
  </si>
  <si>
    <t>7.89%</t>
  </si>
  <si>
    <t>27.9%</t>
  </si>
  <si>
    <t>-26.3%</t>
  </si>
  <si>
    <t>-378%</t>
  </si>
  <si>
    <t>Dividend per Share
                                    2</t>
  </si>
  <si>
    <t>Rate of return</t>
  </si>
  <si>
    <t>EPS
                                    2</t>
  </si>
  <si>
    <t>-4.047</t>
  </si>
  <si>
    <t>-1.043</t>
  </si>
  <si>
    <t>-3.318</t>
  </si>
  <si>
    <t>Distribution rate</t>
  </si>
  <si>
    <t>Net sales
                                    1</t>
  </si>
  <si>
    <t>14.74</t>
  </si>
  <si>
    <t>14.3</t>
  </si>
  <si>
    <t>4.965</t>
  </si>
  <si>
    <t>3.167</t>
  </si>
  <si>
    <t>EBITDA
                                    1</t>
  </si>
  <si>
    <t>-6.172</t>
  </si>
  <si>
    <t>-8.633</t>
  </si>
  <si>
    <t>-20.16</t>
  </si>
  <si>
    <t>-16.38</t>
  </si>
  <si>
    <t>-13.58</t>
  </si>
  <si>
    <t>-28.41</t>
  </si>
  <si>
    <t>EBIT
                                    1</t>
  </si>
  <si>
    <t>-6.608</t>
  </si>
  <si>
    <t>-9.025</t>
  </si>
  <si>
    <t>-20.51</t>
  </si>
  <si>
    <t>-16.68</t>
  </si>
  <si>
    <t>-13.78</t>
  </si>
  <si>
    <t>-28.65</t>
  </si>
  <si>
    <t>Net income
                                    1</t>
  </si>
  <si>
    <t>-10.88</t>
  </si>
  <si>
    <t>-2.613</t>
  </si>
  <si>
    <t>39.82</t>
  </si>
  <si>
    <t>-6.004</t>
  </si>
  <si>
    <t>-15.93</t>
  </si>
  <si>
    <t>-32.55</t>
  </si>
  <si>
    <t>Net Debt
                                    1</t>
  </si>
  <si>
    <t>-41.94</t>
  </si>
  <si>
    <t>-36.04</t>
  </si>
  <si>
    <t>-88.3</t>
  </si>
  <si>
    <t>-77.49</t>
  </si>
  <si>
    <t>42.25</t>
  </si>
  <si>
    <t>-7.813</t>
  </si>
  <si>
    <t>Reference price
                                    2</t>
  </si>
  <si>
    <t>17.465</t>
  </si>
  <si>
    <t>7.265</t>
  </si>
  <si>
    <t>13.871</t>
  </si>
  <si>
    <t>10.529</t>
  </si>
  <si>
    <t>11.912</t>
  </si>
  <si>
    <t>4.140</t>
  </si>
  <si>
    <t>Nbr of stocks (in thousands)</t>
  </si>
  <si>
    <t>2,776</t>
  </si>
  <si>
    <t>2,717</t>
  </si>
  <si>
    <t>2,805</t>
  </si>
  <si>
    <t>3,494</t>
  </si>
  <si>
    <t>3,021</t>
  </si>
  <si>
    <t>2,764</t>
  </si>
  <si>
    <t>Announcement Date</t>
  </si>
  <si>
    <t>2/27/19</t>
  </si>
  <si>
    <t>2/28/20</t>
  </si>
  <si>
    <t>3/3/21</t>
  </si>
  <si>
    <t>3/31/22</t>
  </si>
  <si>
    <t>3/27/23</t>
  </si>
  <si>
    <t>3/29/24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</si>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</sst>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-2794.261670490676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59.0</v>
      </c>
      <c r="C2" s="1">
        <v>-3.0</v>
      </c>
      <c r="D2" s="1">
        <v>-4.0</v>
      </c>
      <c r="E2" s="1">
        <v>-6.0</v>
      </c>
      <c r="F2" s="1">
        <v>-10.0</v>
      </c>
      <c r="G2" s="1">
        <v>-2.0</v>
      </c>
      <c r="H2" s="1">
        <v>39.0</v>
      </c>
      <c r="I2" s="1">
        <v>-6.0</v>
      </c>
      <c r="J2" s="1">
        <v>-15.0</v>
      </c>
      <c r="K2" s="1">
        <v>-32.0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1.0</v>
      </c>
      <c r="C3" s="1">
        <v>7.0</v>
      </c>
      <c r="D3" s="1">
        <v>0.0</v>
      </c>
      <c r="E3" s="1">
        <v>30.0</v>
      </c>
      <c r="F3" s="1">
        <v>43.0</v>
      </c>
      <c r="G3" s="1">
        <v>73.0</v>
      </c>
      <c r="H3" s="1">
        <v>43.0</v>
      </c>
      <c r="I3" s="1">
        <v>44.0</v>
      </c>
      <c r="J3" s="1">
        <v>44.0</v>
      </c>
      <c r="K3" s="1">
        <v>68.0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1.0</v>
      </c>
      <c r="C4" s="1">
        <v>7.0</v>
      </c>
      <c r="D4" s="1">
        <v>0.0</v>
      </c>
      <c r="E4" s="1">
        <v>30.0</v>
      </c>
      <c r="F4" s="1">
        <v>43.0</v>
      </c>
      <c r="G4" s="1">
        <v>73.0</v>
      </c>
      <c r="H4" s="1">
        <v>43.0</v>
      </c>
      <c r="I4" s="1">
        <v>44.0</v>
      </c>
      <c r="J4" s="1">
        <v>44.0</v>
      </c>
      <c r="K4" s="1">
        <v>68.0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3.0</v>
      </c>
      <c r="C5" s="1">
        <v>7.0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5.0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-68.0</v>
      </c>
      <c r="C6" s="1">
        <v>-145.0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17.0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5.0</v>
      </c>
      <c r="G7" s="1">
        <v>-5.0</v>
      </c>
      <c r="H7" s="1">
        <v>-6.0</v>
      </c>
      <c r="I7" s="1">
        <v>-8.0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7.0</v>
      </c>
      <c r="C8" s="1">
        <v>36.0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56.0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-351.0</v>
      </c>
      <c r="C9" s="1">
        <v>-88.0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1.0</v>
      </c>
      <c r="K9" s="1">
        <v>-1.0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1.0</v>
      </c>
      <c r="C10" s="1">
        <v>6.0</v>
      </c>
      <c r="D10" s="1">
        <v>9.0</v>
      </c>
      <c r="E10" s="1">
        <v>6.0</v>
      </c>
      <c r="F10" s="1">
        <v>4.0</v>
      </c>
      <c r="G10" s="1">
        <v>2.0</v>
      </c>
      <c r="H10" s="1">
        <v>1.0</v>
      </c>
      <c r="I10" s="1">
        <v>1.0</v>
      </c>
      <c r="J10" s="1">
        <v>34.0</v>
      </c>
      <c r="K10" s="1">
        <v>16.0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37.0</v>
      </c>
      <c r="I11" s="1">
        <v>5.0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200.0</v>
      </c>
      <c r="C12" s="1">
        <v>-10.0</v>
      </c>
      <c r="D12" s="1">
        <v>0.0</v>
      </c>
      <c r="E12" s="1">
        <v>0.0</v>
      </c>
      <c r="F12" s="1">
        <v>0.0</v>
      </c>
      <c r="G12" s="1">
        <v>0.0</v>
      </c>
      <c r="H12" s="1">
        <v>-54.0</v>
      </c>
      <c r="I12" s="1">
        <v>-9.0</v>
      </c>
      <c r="J12" s="1">
        <v>0.0</v>
      </c>
      <c r="K12" s="1">
        <v>-3.0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-4.0</v>
      </c>
      <c r="C13" s="1">
        <v>-21.0</v>
      </c>
      <c r="D13" s="1">
        <v>12.0</v>
      </c>
      <c r="E13" s="1">
        <v>0.0</v>
      </c>
      <c r="F13" s="1">
        <v>18.0</v>
      </c>
      <c r="G13" s="1">
        <v>-1.0</v>
      </c>
      <c r="H13" s="1">
        <v>1.0</v>
      </c>
      <c r="I13" s="1">
        <v>3.0</v>
      </c>
      <c r="J13" s="1">
        <v>-1.0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3.0</v>
      </c>
      <c r="C14" s="1">
        <v>18.0</v>
      </c>
      <c r="D14" s="1">
        <v>2.0</v>
      </c>
      <c r="E14" s="1">
        <v>-2.0</v>
      </c>
      <c r="F14" s="1">
        <v>-89.0</v>
      </c>
      <c r="G14" s="1">
        <v>12.0</v>
      </c>
      <c r="H14" s="1">
        <v>-11.0</v>
      </c>
      <c r="I14" s="1">
        <v>-7.0</v>
      </c>
      <c r="J14" s="1">
        <v>0.0</v>
      </c>
      <c r="K14" s="1">
        <v>-4.0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10.0</v>
      </c>
      <c r="C15" s="1">
        <v>10.0</v>
      </c>
      <c r="D15" s="1">
        <v>-7.0</v>
      </c>
      <c r="E15" s="1">
        <v>2.0</v>
      </c>
      <c r="F15" s="1">
        <v>-82.0</v>
      </c>
      <c r="G15" s="1">
        <v>-48.0</v>
      </c>
      <c r="H15" s="1">
        <v>-2.0</v>
      </c>
      <c r="I15" s="1">
        <v>1.0</v>
      </c>
      <c r="J15" s="1">
        <v>-12.0</v>
      </c>
      <c r="K15" s="1">
        <v>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-135.0</v>
      </c>
      <c r="C16" s="1">
        <v>-183.0</v>
      </c>
      <c r="D16" s="1">
        <v>-19.0</v>
      </c>
      <c r="E16" s="1">
        <v>36.0</v>
      </c>
      <c r="F16" s="1">
        <v>-2.0</v>
      </c>
      <c r="G16" s="1">
        <v>-6.0</v>
      </c>
      <c r="H16" s="1">
        <v>18.0</v>
      </c>
      <c r="I16" s="1">
        <v>-17.0</v>
      </c>
      <c r="J16" s="1">
        <v>-27.0</v>
      </c>
      <c r="K16" s="1">
        <v>-11.0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0.0</v>
      </c>
      <c r="C17" s="1">
        <v>0.0</v>
      </c>
      <c r="D17" s="1">
        <v>0.0</v>
      </c>
      <c r="E17" s="1">
        <v>-1.0</v>
      </c>
      <c r="F17" s="1">
        <v>-14.0</v>
      </c>
      <c r="G17" s="1">
        <v>-29.0</v>
      </c>
      <c r="H17" s="1">
        <v>-8.0</v>
      </c>
      <c r="I17" s="1">
        <v>-51.0</v>
      </c>
      <c r="J17" s="1">
        <v>-6.0</v>
      </c>
      <c r="K17" s="1">
        <v>-1.0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4.0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0.0</v>
      </c>
      <c r="D19" s="1">
        <v>-117.0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-23.0</v>
      </c>
      <c r="C20" s="1">
        <v>7.0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-1.0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-5.0</v>
      </c>
      <c r="D22" s="1">
        <v>-15.0</v>
      </c>
      <c r="E22" s="1">
        <v>-62.0</v>
      </c>
      <c r="F22" s="1">
        <v>4.0</v>
      </c>
      <c r="G22" s="1">
        <v>6.0</v>
      </c>
      <c r="H22" s="1">
        <v>0.0</v>
      </c>
      <c r="I22" s="1">
        <v>55.0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-911.0</v>
      </c>
      <c r="C23" s="1">
        <v>494.0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-83.0</v>
      </c>
      <c r="K23" s="1">
        <v>62.0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-41.0</v>
      </c>
      <c r="C24" s="1">
        <v>-37.0</v>
      </c>
      <c r="D24" s="1">
        <v>0.0</v>
      </c>
      <c r="E24" s="1">
        <v>0.0</v>
      </c>
      <c r="F24" s="1">
        <v>0.0</v>
      </c>
      <c r="G24" s="1">
        <v>0.0</v>
      </c>
      <c r="H24" s="1">
        <v>3.0</v>
      </c>
      <c r="I24" s="1">
        <v>3.0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-975.0</v>
      </c>
      <c r="C25" s="1">
        <v>460.0</v>
      </c>
      <c r="D25" s="1">
        <v>-132.0</v>
      </c>
      <c r="E25" s="1">
        <v>-1.0</v>
      </c>
      <c r="F25" s="1">
        <v>-10.0</v>
      </c>
      <c r="G25" s="1">
        <v>-18.0</v>
      </c>
      <c r="H25" s="1">
        <v>3.0</v>
      </c>
      <c r="I25" s="1">
        <v>58.0</v>
      </c>
      <c r="J25" s="1">
        <v>-85.0</v>
      </c>
      <c r="K25" s="1">
        <v>62.0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28.0</v>
      </c>
      <c r="J26" s="1">
        <v>95.0</v>
      </c>
      <c r="K26" s="1">
        <v>54.0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1420.0</v>
      </c>
      <c r="C27" s="1">
        <v>568.0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1420.0</v>
      </c>
      <c r="C28" s="1">
        <v>568.0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28.0</v>
      </c>
      <c r="J28" s="1">
        <v>95.0</v>
      </c>
      <c r="K28" s="1">
        <v>54.0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-28.0</v>
      </c>
      <c r="J29" s="1">
        <v>-43.0</v>
      </c>
      <c r="K29" s="1">
        <v>-106.0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-682.0</v>
      </c>
      <c r="C30" s="1">
        <v>-634.0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-682.0</v>
      </c>
      <c r="C31" s="1">
        <v>-634.0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-28.0</v>
      </c>
      <c r="J31" s="1">
        <v>-43.0</v>
      </c>
      <c r="K31" s="1">
        <v>-106.0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12.0</v>
      </c>
      <c r="C32" s="1">
        <v>83.0</v>
      </c>
      <c r="D32" s="1">
        <v>59.0</v>
      </c>
      <c r="E32" s="1">
        <v>65.0</v>
      </c>
      <c r="F32" s="1">
        <v>3.0</v>
      </c>
      <c r="G32" s="1">
        <v>0.0</v>
      </c>
      <c r="H32" s="1">
        <v>2.0</v>
      </c>
      <c r="I32" s="1">
        <v>0.0</v>
      </c>
      <c r="J32" s="1">
        <v>2.0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-258.0</v>
      </c>
      <c r="C33" s="1">
        <v>-10.0</v>
      </c>
      <c r="D33" s="1">
        <v>-12.0</v>
      </c>
      <c r="E33" s="1">
        <v>-6.0</v>
      </c>
      <c r="F33" s="1">
        <v>-3.0</v>
      </c>
      <c r="G33" s="1">
        <v>-24.0</v>
      </c>
      <c r="H33" s="1">
        <v>-32.0</v>
      </c>
      <c r="I33" s="1">
        <v>-1.0</v>
      </c>
      <c r="J33" s="1">
        <v>-2.0</v>
      </c>
      <c r="K33" s="1">
        <v>-3.0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250.0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-3.0</v>
      </c>
      <c r="J35" s="1">
        <v>-1.0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346.0</v>
      </c>
      <c r="C36" s="1">
        <v>-133.0</v>
      </c>
      <c r="D36" s="1">
        <v>0.0</v>
      </c>
      <c r="E36" s="1">
        <v>0.0</v>
      </c>
      <c r="F36" s="1">
        <v>0.0</v>
      </c>
      <c r="G36" s="1">
        <v>0.0</v>
      </c>
      <c r="H36" s="1" t="s">
        <v>52</v>
      </c>
      <c r="I36" s="1" t="s">
        <v>52</v>
      </c>
      <c r="J36" s="1">
        <v>-12.0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1090.0</v>
      </c>
      <c r="C37" s="1">
        <v>-209.0</v>
      </c>
      <c r="D37" s="1">
        <v>-11.0</v>
      </c>
      <c r="E37" s="1">
        <v>-5.0</v>
      </c>
      <c r="F37" s="1">
        <v>-3.0</v>
      </c>
      <c r="G37" s="1">
        <v>-24.0</v>
      </c>
      <c r="H37" s="1">
        <v>-29.0</v>
      </c>
      <c r="I37" s="1">
        <v>-4.0</v>
      </c>
      <c r="J37" s="1">
        <v>46.0</v>
      </c>
      <c r="K37" s="1">
        <v>-55.0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-3.0</v>
      </c>
      <c r="H38" s="1">
        <v>-2.0</v>
      </c>
      <c r="I38" s="1">
        <v>11.0</v>
      </c>
      <c r="J38" s="1">
        <v>-4.0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-23.0</v>
      </c>
      <c r="C39" s="1">
        <v>67.0</v>
      </c>
      <c r="D39" s="1">
        <v>-144.0</v>
      </c>
      <c r="E39" s="1">
        <v>-7.0</v>
      </c>
      <c r="F39" s="1">
        <v>-6.0</v>
      </c>
      <c r="G39" s="1">
        <v>-7.0</v>
      </c>
      <c r="H39" s="1">
        <v>21.0</v>
      </c>
      <c r="I39" s="1">
        <v>36.0</v>
      </c>
      <c r="J39" s="1">
        <v>-65.0</v>
      </c>
      <c r="K39" s="1">
        <v>-4.0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31.0</v>
      </c>
      <c r="C41" s="1">
        <v>46.0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87.0</v>
      </c>
      <c r="K41" s="1">
        <v>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2.0</v>
      </c>
      <c r="C42" s="1">
        <v>26.0</v>
      </c>
      <c r="D42" s="1">
        <v>13.0</v>
      </c>
      <c r="E42" s="1">
        <v>82.0</v>
      </c>
      <c r="F42" s="1">
        <v>1.0</v>
      </c>
      <c r="G42" s="1">
        <v>59.0</v>
      </c>
      <c r="H42" s="1">
        <v>42.0</v>
      </c>
      <c r="I42" s="1">
        <v>42.0</v>
      </c>
      <c r="J42" s="1">
        <v>3.0</v>
      </c>
      <c r="K42" s="1">
        <v>57.0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-703.0</v>
      </c>
      <c r="C43" s="1">
        <v>540.0</v>
      </c>
      <c r="D43" s="1">
        <v>1570.0</v>
      </c>
      <c r="E43" s="1">
        <v>2.0</v>
      </c>
      <c r="F43" s="1">
        <v>-68.0</v>
      </c>
      <c r="G43" s="1">
        <v>-3.0</v>
      </c>
      <c r="H43" s="1">
        <v>-3.0</v>
      </c>
      <c r="I43" s="1">
        <v>-11.0</v>
      </c>
      <c r="J43" s="1">
        <v>-20.0</v>
      </c>
      <c r="K43" s="1">
        <v>-13.0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-684.0</v>
      </c>
      <c r="C44" s="1">
        <v>566.0</v>
      </c>
      <c r="D44" s="1">
        <v>1570.0</v>
      </c>
      <c r="E44" s="1">
        <v>2.0</v>
      </c>
      <c r="F44" s="1">
        <v>-68.0</v>
      </c>
      <c r="G44" s="1">
        <v>-3.0</v>
      </c>
      <c r="H44" s="1">
        <v>-3.0</v>
      </c>
      <c r="I44" s="1">
        <v>-11.0</v>
      </c>
      <c r="J44" s="1">
        <v>-19.0</v>
      </c>
      <c r="K44" s="1">
        <v>-11.0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867.0</v>
      </c>
      <c r="C45" s="1">
        <v>-526.0</v>
      </c>
      <c r="D45" s="1">
        <v>-1560.0</v>
      </c>
      <c r="E45" s="1">
        <v>-1.0</v>
      </c>
      <c r="F45" s="1">
        <v>1.0</v>
      </c>
      <c r="G45" s="1">
        <v>1.0</v>
      </c>
      <c r="H45" s="1">
        <v>-6.0</v>
      </c>
      <c r="I45" s="1">
        <v>2.0</v>
      </c>
      <c r="J45" s="1">
        <v>10.0</v>
      </c>
      <c r="K45" s="1">
        <v>-5.0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</v>
      </c>
      <c r="B46" s="1">
        <v>737.0</v>
      </c>
      <c r="C46" s="1">
        <v>-66.0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 t="s">
        <v>52</v>
      </c>
      <c r="J46" s="1">
        <v>51.0</v>
      </c>
      <c r="K46" s="1">
        <v>-51.0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117.0</v>
      </c>
      <c r="C3" s="1">
        <v>185.0</v>
      </c>
      <c r="D3" s="1">
        <v>40.0</v>
      </c>
      <c r="E3" s="1">
        <v>33.0</v>
      </c>
      <c r="F3" s="1">
        <v>27.0</v>
      </c>
      <c r="G3" s="1">
        <v>19.0</v>
      </c>
      <c r="H3" s="1">
        <v>41.0</v>
      </c>
      <c r="I3" s="1">
        <v>78.0</v>
      </c>
      <c r="J3" s="1">
        <v>10.0</v>
      </c>
      <c r="K3" s="1">
        <v>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0.0</v>
      </c>
      <c r="D4" s="1">
        <v>0.0</v>
      </c>
      <c r="E4" s="1">
        <v>19.0</v>
      </c>
      <c r="F4" s="1">
        <v>14.0</v>
      </c>
      <c r="G4" s="1">
        <v>20.0</v>
      </c>
      <c r="H4" s="1">
        <v>47.0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117.0</v>
      </c>
      <c r="C5" s="1">
        <v>185.0</v>
      </c>
      <c r="D5" s="1">
        <v>40.0</v>
      </c>
      <c r="E5" s="1">
        <v>53.0</v>
      </c>
      <c r="F5" s="1">
        <v>41.0</v>
      </c>
      <c r="G5" s="1">
        <v>40.0</v>
      </c>
      <c r="H5" s="1">
        <v>88.0</v>
      </c>
      <c r="I5" s="1">
        <v>78.0</v>
      </c>
      <c r="J5" s="1">
        <v>10.0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11.0</v>
      </c>
      <c r="C6" s="1">
        <v>46.0</v>
      </c>
      <c r="D6" s="1">
        <v>5.0</v>
      </c>
      <c r="E6" s="1">
        <v>4.0</v>
      </c>
      <c r="F6" s="1">
        <v>3.0</v>
      </c>
      <c r="G6" s="1">
        <v>5.0</v>
      </c>
      <c r="H6" s="1">
        <v>3.0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17.0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1960.0</v>
      </c>
      <c r="C8" s="1">
        <v>961.0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1990.0</v>
      </c>
      <c r="C9" s="1">
        <v>1010.0</v>
      </c>
      <c r="D9" s="1">
        <v>5.0</v>
      </c>
      <c r="E9" s="1">
        <v>4.0</v>
      </c>
      <c r="F9" s="1">
        <v>3.0</v>
      </c>
      <c r="G9" s="1">
        <v>5.0</v>
      </c>
      <c r="H9" s="1">
        <v>3.0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1.0</v>
      </c>
      <c r="C10" s="1">
        <v>2.0</v>
      </c>
      <c r="D10" s="1">
        <v>1.0</v>
      </c>
      <c r="E10" s="1">
        <v>1.0</v>
      </c>
      <c r="F10" s="1">
        <v>1.0</v>
      </c>
      <c r="G10" s="1">
        <v>1.0</v>
      </c>
      <c r="H10" s="1">
        <v>3.0</v>
      </c>
      <c r="I10" s="1">
        <v>1.0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12.0</v>
      </c>
      <c r="C11" s="1">
        <v>317.0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11.0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13.0</v>
      </c>
      <c r="C12" s="1">
        <v>20.0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2.0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92.0</v>
      </c>
      <c r="C13" s="1">
        <v>251.0</v>
      </c>
      <c r="D13" s="1">
        <v>0.0</v>
      </c>
      <c r="E13" s="1">
        <v>0.0</v>
      </c>
      <c r="F13" s="1">
        <v>0.0</v>
      </c>
      <c r="G13" s="1">
        <v>0.0</v>
      </c>
      <c r="H13" s="1">
        <v>89.0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2220.0</v>
      </c>
      <c r="C14" s="1">
        <v>1780.0</v>
      </c>
      <c r="D14" s="1">
        <v>47.0</v>
      </c>
      <c r="E14" s="1">
        <v>58.0</v>
      </c>
      <c r="F14" s="1">
        <v>47.0</v>
      </c>
      <c r="G14" s="1">
        <v>47.0</v>
      </c>
      <c r="H14" s="1">
        <v>96.0</v>
      </c>
      <c r="I14" s="1">
        <v>80.0</v>
      </c>
      <c r="J14" s="1">
        <v>24.0</v>
      </c>
      <c r="K14" s="1">
        <v>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533.0</v>
      </c>
      <c r="C15" s="1">
        <v>743.0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-1.0</v>
      </c>
      <c r="C16" s="1">
        <v>-7.0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532.0</v>
      </c>
      <c r="C17" s="1">
        <v>736.0</v>
      </c>
      <c r="D17" s="1">
        <v>0.0</v>
      </c>
      <c r="E17" s="1">
        <v>0.0</v>
      </c>
      <c r="F17" s="1">
        <v>0.0</v>
      </c>
      <c r="G17" s="1">
        <v>4.0</v>
      </c>
      <c r="H17" s="1">
        <v>65.0</v>
      </c>
      <c r="I17" s="1">
        <v>82.0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0.0</v>
      </c>
      <c r="D18" s="1">
        <v>17.0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83.0</v>
      </c>
      <c r="K18" s="1">
        <v>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0.0</v>
      </c>
      <c r="C19" s="1">
        <v>0.0</v>
      </c>
      <c r="D19" s="1">
        <v>0.0</v>
      </c>
      <c r="E19" s="1">
        <v>53.0</v>
      </c>
      <c r="F19" s="1">
        <v>63.0</v>
      </c>
      <c r="G19" s="1">
        <v>68.0</v>
      </c>
      <c r="H19" s="1">
        <v>0.0</v>
      </c>
      <c r="I19" s="1">
        <v>16.0</v>
      </c>
      <c r="J19" s="1">
        <v>0.0</v>
      </c>
      <c r="K19" s="1">
        <v>-6.0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4.0</v>
      </c>
      <c r="C20" s="1">
        <v>7.0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0.0</v>
      </c>
      <c r="C21" s="1">
        <v>0.0</v>
      </c>
      <c r="D21" s="1">
        <v>0.0</v>
      </c>
      <c r="E21" s="1">
        <v>1.0</v>
      </c>
      <c r="F21" s="1">
        <v>1.0</v>
      </c>
      <c r="G21" s="1">
        <v>1.0</v>
      </c>
      <c r="H21" s="1">
        <v>2.0</v>
      </c>
      <c r="I21" s="1">
        <v>29.0</v>
      </c>
      <c r="J21" s="1">
        <v>10.0</v>
      </c>
      <c r="K21" s="1">
        <v>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2760.0</v>
      </c>
      <c r="C22" s="1">
        <v>2530.0</v>
      </c>
      <c r="D22" s="1">
        <v>65.0</v>
      </c>
      <c r="E22" s="1">
        <v>60.0</v>
      </c>
      <c r="F22" s="1">
        <v>49.0</v>
      </c>
      <c r="G22" s="1">
        <v>53.0</v>
      </c>
      <c r="H22" s="1">
        <v>99.0</v>
      </c>
      <c r="I22" s="1">
        <v>81.0</v>
      </c>
      <c r="J22" s="1">
        <v>118.0</v>
      </c>
      <c r="K22" s="1">
        <v>25.0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16.0</v>
      </c>
      <c r="C24" s="1">
        <v>38.0</v>
      </c>
      <c r="D24" s="1">
        <v>4.0</v>
      </c>
      <c r="E24" s="1">
        <v>2.0</v>
      </c>
      <c r="F24" s="1">
        <v>1.0</v>
      </c>
      <c r="G24" s="1">
        <v>1.0</v>
      </c>
      <c r="H24" s="1">
        <v>9.0</v>
      </c>
      <c r="I24" s="1">
        <v>3.0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6.0</v>
      </c>
      <c r="C25" s="1">
        <v>0.0</v>
      </c>
      <c r="D25" s="1">
        <v>4.0</v>
      </c>
      <c r="E25" s="1">
        <v>5.0</v>
      </c>
      <c r="F25" s="1">
        <v>5.0</v>
      </c>
      <c r="G25" s="1">
        <v>5.0</v>
      </c>
      <c r="H25" s="1">
        <v>2.0</v>
      </c>
      <c r="I25" s="1">
        <v>99.0</v>
      </c>
      <c r="J25" s="1">
        <v>10.0</v>
      </c>
      <c r="K25" s="1">
        <v>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222.0</v>
      </c>
      <c r="C26" s="1">
        <v>341.0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51.0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584.0</v>
      </c>
      <c r="C27" s="1">
        <v>54.0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26.0</v>
      </c>
      <c r="H28" s="1">
        <v>7.0</v>
      </c>
      <c r="I28" s="1">
        <v>13.0</v>
      </c>
      <c r="J28" s="1">
        <v>46.0</v>
      </c>
      <c r="K28" s="1">
        <v>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1.0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829.0</v>
      </c>
      <c r="C30" s="1">
        <v>435.0</v>
      </c>
      <c r="D30" s="1">
        <v>8.0</v>
      </c>
      <c r="E30" s="1">
        <v>7.0</v>
      </c>
      <c r="F30" s="1">
        <v>6.0</v>
      </c>
      <c r="G30" s="1">
        <v>7.0</v>
      </c>
      <c r="H30" s="1">
        <v>13.0</v>
      </c>
      <c r="I30" s="1">
        <v>4.0</v>
      </c>
      <c r="J30" s="1">
        <v>62.0</v>
      </c>
      <c r="K30" s="1">
        <v>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533.0</v>
      </c>
      <c r="C31" s="1">
        <v>877.0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4.0</v>
      </c>
      <c r="H32" s="1">
        <v>60.0</v>
      </c>
      <c r="I32" s="1">
        <v>72.0</v>
      </c>
      <c r="J32" s="1">
        <v>85.0</v>
      </c>
      <c r="K32" s="1">
        <v>60.0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1.0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1.0</v>
      </c>
      <c r="I34" s="1">
        <v>2.0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1360.0</v>
      </c>
      <c r="C35" s="1">
        <v>1310.0</v>
      </c>
      <c r="D35" s="1">
        <v>8.0</v>
      </c>
      <c r="E35" s="1">
        <v>7.0</v>
      </c>
      <c r="F35" s="1">
        <v>6.0</v>
      </c>
      <c r="G35" s="1">
        <v>11.0</v>
      </c>
      <c r="H35" s="1">
        <v>16.0</v>
      </c>
      <c r="I35" s="1">
        <v>8.0</v>
      </c>
      <c r="J35" s="1">
        <v>63.0</v>
      </c>
      <c r="K35" s="1">
        <v>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249.0</v>
      </c>
      <c r="C36" s="1">
        <v>249.0</v>
      </c>
      <c r="D36" s="1">
        <v>249.0</v>
      </c>
      <c r="E36" s="1">
        <v>250.0</v>
      </c>
      <c r="F36" s="1">
        <v>250.0</v>
      </c>
      <c r="G36" s="1">
        <v>250.0</v>
      </c>
      <c r="H36" s="1">
        <v>250.0</v>
      </c>
      <c r="I36" s="1">
        <v>150.0</v>
      </c>
      <c r="J36" s="1">
        <v>144.0</v>
      </c>
      <c r="K36" s="1">
        <v>144.0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249.0</v>
      </c>
      <c r="C37" s="1">
        <v>249.0</v>
      </c>
      <c r="D37" s="1">
        <v>249.0</v>
      </c>
      <c r="E37" s="1">
        <v>250.0</v>
      </c>
      <c r="F37" s="1">
        <v>250.0</v>
      </c>
      <c r="G37" s="1">
        <v>250.0</v>
      </c>
      <c r="H37" s="1">
        <v>250.0</v>
      </c>
      <c r="I37" s="1">
        <v>150.0</v>
      </c>
      <c r="J37" s="1">
        <v>144.0</v>
      </c>
      <c r="K37" s="1">
        <v>144.0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2.0</v>
      </c>
      <c r="C38" s="1">
        <v>2.0</v>
      </c>
      <c r="D38" s="1">
        <v>2.0</v>
      </c>
      <c r="E38" s="1">
        <v>2.0</v>
      </c>
      <c r="F38" s="1">
        <v>2.0</v>
      </c>
      <c r="G38" s="1">
        <v>2.0</v>
      </c>
      <c r="H38" s="1">
        <v>3.0</v>
      </c>
      <c r="I38" s="1">
        <v>3.0</v>
      </c>
      <c r="J38" s="1">
        <v>3.0</v>
      </c>
      <c r="K38" s="1">
        <v>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14.0</v>
      </c>
      <c r="C39" s="1">
        <v>23.0</v>
      </c>
      <c r="D39" s="1">
        <v>30.0</v>
      </c>
      <c r="E39" s="1">
        <v>37.0</v>
      </c>
      <c r="F39" s="1">
        <v>42.0</v>
      </c>
      <c r="G39" s="1">
        <v>44.0</v>
      </c>
      <c r="H39" s="1">
        <v>46.0</v>
      </c>
      <c r="I39" s="1">
        <v>144.0</v>
      </c>
      <c r="J39" s="1">
        <v>149.0</v>
      </c>
      <c r="K39" s="1">
        <v>149.0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54.0</v>
      </c>
      <c r="C40" s="1">
        <v>50.0</v>
      </c>
      <c r="D40" s="1">
        <v>46.0</v>
      </c>
      <c r="E40" s="1">
        <v>38.0</v>
      </c>
      <c r="F40" s="1">
        <v>26.0</v>
      </c>
      <c r="G40" s="1">
        <v>23.0</v>
      </c>
      <c r="H40" s="1">
        <v>63.0</v>
      </c>
      <c r="I40" s="1">
        <v>57.0</v>
      </c>
      <c r="J40" s="1">
        <v>41.0</v>
      </c>
      <c r="K40" s="1">
        <v>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-245.0</v>
      </c>
      <c r="C41" s="1">
        <v>-255.0</v>
      </c>
      <c r="D41" s="1">
        <v>-266.0</v>
      </c>
      <c r="E41" s="1">
        <v>-272.0</v>
      </c>
      <c r="F41" s="1">
        <v>-276.0</v>
      </c>
      <c r="G41" s="1">
        <v>-276.0</v>
      </c>
      <c r="H41" s="1">
        <v>-277.0</v>
      </c>
      <c r="I41" s="1">
        <v>-278.0</v>
      </c>
      <c r="J41" s="1">
        <v>-280.0</v>
      </c>
      <c r="K41" s="1">
        <v>-284.0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0.0</v>
      </c>
      <c r="C42" s="1">
        <v>0.0</v>
      </c>
      <c r="D42" s="1">
        <v>-2.0</v>
      </c>
      <c r="E42" s="1">
        <v>-1.0</v>
      </c>
      <c r="F42" s="1">
        <v>0.0</v>
      </c>
      <c r="G42" s="1">
        <v>-3.0</v>
      </c>
      <c r="H42" s="1">
        <v>-6.0</v>
      </c>
      <c r="I42" s="1">
        <v>5.0</v>
      </c>
      <c r="J42" s="1">
        <v>2.0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-177.0</v>
      </c>
      <c r="C43" s="1">
        <v>-181.0</v>
      </c>
      <c r="D43" s="1">
        <v>-192.0</v>
      </c>
      <c r="E43" s="1">
        <v>-197.0</v>
      </c>
      <c r="F43" s="1">
        <v>-207.0</v>
      </c>
      <c r="G43" s="1">
        <v>-208.0</v>
      </c>
      <c r="H43" s="1">
        <v>-167.0</v>
      </c>
      <c r="I43" s="1">
        <v>-76.0</v>
      </c>
      <c r="J43" s="1">
        <v>-89.0</v>
      </c>
      <c r="K43" s="1">
        <v>-126.0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1330.0</v>
      </c>
      <c r="C44" s="1">
        <v>1150.0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1400.0</v>
      </c>
      <c r="C45" s="1">
        <v>1210.0</v>
      </c>
      <c r="D45" s="1">
        <v>57.0</v>
      </c>
      <c r="E45" s="1">
        <v>52.0</v>
      </c>
      <c r="F45" s="1">
        <v>42.0</v>
      </c>
      <c r="G45" s="1">
        <v>42.0</v>
      </c>
      <c r="H45" s="1">
        <v>83.0</v>
      </c>
      <c r="I45" s="1">
        <v>73.0</v>
      </c>
      <c r="J45" s="1">
        <v>54.0</v>
      </c>
      <c r="K45" s="1">
        <v>18.0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2760.0</v>
      </c>
      <c r="C46" s="1">
        <v>2530.0</v>
      </c>
      <c r="D46" s="1">
        <v>65.0</v>
      </c>
      <c r="E46" s="1">
        <v>60.0</v>
      </c>
      <c r="F46" s="1">
        <v>49.0</v>
      </c>
      <c r="G46" s="1">
        <v>53.0</v>
      </c>
      <c r="H46" s="1">
        <v>99.0</v>
      </c>
      <c r="I46" s="1">
        <v>81.0</v>
      </c>
      <c r="J46" s="1">
        <v>118.0</v>
      </c>
      <c r="K46" s="1">
        <v>25.0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3.0</v>
      </c>
      <c r="C48" s="1">
        <v>3.0</v>
      </c>
      <c r="D48" s="1">
        <v>2.0</v>
      </c>
      <c r="E48" s="1">
        <v>2.0</v>
      </c>
      <c r="F48" s="1">
        <v>2.0</v>
      </c>
      <c r="G48" s="1">
        <v>2.0</v>
      </c>
      <c r="H48" s="1">
        <v>3.0</v>
      </c>
      <c r="I48" s="1">
        <v>3.0</v>
      </c>
      <c r="J48" s="1">
        <v>2.0</v>
      </c>
      <c r="K48" s="1">
        <v>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3.0</v>
      </c>
      <c r="C49" s="1">
        <v>3.0</v>
      </c>
      <c r="D49" s="1">
        <v>2.0</v>
      </c>
      <c r="E49" s="1">
        <v>2.0</v>
      </c>
      <c r="F49" s="1">
        <v>2.0</v>
      </c>
      <c r="G49" s="1">
        <v>2.0</v>
      </c>
      <c r="H49" s="1">
        <v>2.0</v>
      </c>
      <c r="I49" s="1">
        <v>3.0</v>
      </c>
      <c r="J49" s="1">
        <v>3.0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110</v>
      </c>
      <c r="B50" s="1" t="s">
        <v>111</v>
      </c>
      <c r="C50" s="1" t="s">
        <v>112</v>
      </c>
      <c r="D50" s="1" t="s">
        <v>113</v>
      </c>
      <c r="E50" s="1" t="s">
        <v>114</v>
      </c>
      <c r="F50" s="1" t="s">
        <v>115</v>
      </c>
      <c r="G50" s="1" t="s">
        <v>116</v>
      </c>
      <c r="H50" s="1" t="s">
        <v>117</v>
      </c>
      <c r="I50" s="1" t="s">
        <v>118</v>
      </c>
      <c r="J50" s="1" t="s">
        <v>119</v>
      </c>
      <c r="K50" s="1" t="s">
        <v>120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-177.0</v>
      </c>
      <c r="C51" s="1">
        <v>-181.0</v>
      </c>
      <c r="D51" s="1">
        <v>-192.0</v>
      </c>
      <c r="E51" s="1">
        <v>-197.0</v>
      </c>
      <c r="F51" s="1">
        <v>-207.0</v>
      </c>
      <c r="G51" s="1">
        <v>-208.0</v>
      </c>
      <c r="H51" s="1">
        <v>-167.0</v>
      </c>
      <c r="I51" s="1">
        <v>-76.0</v>
      </c>
      <c r="J51" s="1">
        <v>-89.0</v>
      </c>
      <c r="K51" s="1">
        <v>-126.0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 t="s">
        <v>111</v>
      </c>
      <c r="C52" s="1" t="s">
        <v>112</v>
      </c>
      <c r="D52" s="1" t="s">
        <v>113</v>
      </c>
      <c r="E52" s="1" t="s">
        <v>114</v>
      </c>
      <c r="F52" s="1" t="s">
        <v>115</v>
      </c>
      <c r="G52" s="1" t="s">
        <v>116</v>
      </c>
      <c r="H52" s="1" t="s">
        <v>117</v>
      </c>
      <c r="I52" s="1" t="s">
        <v>118</v>
      </c>
      <c r="J52" s="1" t="s">
        <v>119</v>
      </c>
      <c r="K52" s="1" t="s">
        <v>120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1340.0</v>
      </c>
      <c r="C53" s="1">
        <v>1270.0</v>
      </c>
      <c r="D53" s="1" t="s">
        <v>52</v>
      </c>
      <c r="E53" s="1" t="s">
        <v>52</v>
      </c>
      <c r="F53" s="1" t="s">
        <v>52</v>
      </c>
      <c r="G53" s="1">
        <v>4.0</v>
      </c>
      <c r="H53" s="1">
        <v>67.0</v>
      </c>
      <c r="I53" s="1">
        <v>85.0</v>
      </c>
      <c r="J53" s="1">
        <v>52.0</v>
      </c>
      <c r="K53" s="1">
        <v>90.0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>
        <v>1220.0</v>
      </c>
      <c r="C54" s="1">
        <v>1090.0</v>
      </c>
      <c r="D54" s="1">
        <v>-40.0</v>
      </c>
      <c r="E54" s="1">
        <v>-53.0</v>
      </c>
      <c r="F54" s="1">
        <v>-41.0</v>
      </c>
      <c r="G54" s="1">
        <v>-36.0</v>
      </c>
      <c r="H54" s="1">
        <v>-88.0</v>
      </c>
      <c r="I54" s="1">
        <v>-77.0</v>
      </c>
      <c r="J54" s="1">
        <v>42.0</v>
      </c>
      <c r="K54" s="1">
        <v>-7.0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125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5.0</v>
      </c>
      <c r="H55" s="1">
        <v>6.0</v>
      </c>
      <c r="I55" s="1">
        <v>1.0</v>
      </c>
      <c r="J55" s="1">
        <v>2.0</v>
      </c>
      <c r="K55" s="1">
        <v>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126</v>
      </c>
      <c r="B56" s="1">
        <v>1330.0</v>
      </c>
      <c r="C56" s="1">
        <v>1150.0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127</v>
      </c>
      <c r="B57" s="1">
        <v>3.0</v>
      </c>
      <c r="C57" s="1">
        <v>3.0</v>
      </c>
      <c r="D57" s="1">
        <v>3.0</v>
      </c>
      <c r="E57" s="1">
        <v>3.0</v>
      </c>
      <c r="F57" s="1">
        <v>3.0</v>
      </c>
      <c r="G57" s="1">
        <v>3.0</v>
      </c>
      <c r="H57" s="1">
        <v>3.0</v>
      </c>
      <c r="I57" s="1">
        <v>0.0</v>
      </c>
      <c r="J57" s="1">
        <v>3.0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128</v>
      </c>
      <c r="B58" s="1">
        <v>14.0</v>
      </c>
      <c r="C58" s="1">
        <v>56.0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129</v>
      </c>
      <c r="B59" s="1">
        <v>61.0</v>
      </c>
      <c r="C59" s="1">
        <v>231.0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130</v>
      </c>
      <c r="B60" s="1">
        <v>9.0</v>
      </c>
      <c r="C60" s="1">
        <v>46.0</v>
      </c>
      <c r="D60" s="1">
        <v>55.0</v>
      </c>
      <c r="E60" s="1">
        <v>62.0</v>
      </c>
      <c r="F60" s="1">
        <v>103.0</v>
      </c>
      <c r="G60" s="1">
        <v>109.0</v>
      </c>
      <c r="H60" s="1">
        <v>112.0</v>
      </c>
      <c r="I60" s="1">
        <v>24.0</v>
      </c>
      <c r="J60" s="1">
        <v>55.0</v>
      </c>
      <c r="K60" s="1">
        <v>13.0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1.0</v>
      </c>
      <c r="C2" s="1">
        <v>13.0</v>
      </c>
      <c r="D2" s="1">
        <v>19.0</v>
      </c>
      <c r="E2" s="1">
        <v>17.0</v>
      </c>
      <c r="F2" s="1">
        <v>14.0</v>
      </c>
      <c r="G2" s="1">
        <v>14.0</v>
      </c>
      <c r="H2" s="1">
        <v>0.0</v>
      </c>
      <c r="I2" s="1">
        <v>0.0</v>
      </c>
      <c r="J2" s="1">
        <v>3.0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9.0</v>
      </c>
      <c r="C3" s="1">
        <v>50.0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2.0</v>
      </c>
      <c r="C4" s="1">
        <v>61.0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4.0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409.0</v>
      </c>
      <c r="C5" s="1">
        <v>183.0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35.0</v>
      </c>
      <c r="K5" s="1">
        <v>-1.0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423.0</v>
      </c>
      <c r="C6" s="1">
        <v>248.0</v>
      </c>
      <c r="D6" s="1">
        <v>19.0</v>
      </c>
      <c r="E6" s="1">
        <v>17.0</v>
      </c>
      <c r="F6" s="1">
        <v>14.0</v>
      </c>
      <c r="G6" s="1">
        <v>14.0</v>
      </c>
      <c r="H6" s="1">
        <v>0.0</v>
      </c>
      <c r="I6" s="1">
        <v>0.0</v>
      </c>
      <c r="J6" s="1">
        <v>4.0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108.0</v>
      </c>
      <c r="C7" s="1">
        <v>167.0</v>
      </c>
      <c r="D7" s="1">
        <v>17.0</v>
      </c>
      <c r="E7" s="1">
        <v>19.0</v>
      </c>
      <c r="F7" s="1">
        <v>17.0</v>
      </c>
      <c r="G7" s="1">
        <v>17.0</v>
      </c>
      <c r="H7" s="1">
        <v>11.0</v>
      </c>
      <c r="I7" s="1">
        <v>5.0</v>
      </c>
      <c r="J7" s="1">
        <v>8.0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315.0</v>
      </c>
      <c r="C8" s="1">
        <v>81.0</v>
      </c>
      <c r="D8" s="1">
        <v>1.0</v>
      </c>
      <c r="E8" s="1">
        <v>-2.0</v>
      </c>
      <c r="F8" s="1">
        <v>-2.0</v>
      </c>
      <c r="G8" s="1">
        <v>-2.0</v>
      </c>
      <c r="H8" s="1">
        <v>-11.0</v>
      </c>
      <c r="I8" s="1">
        <v>-5.0</v>
      </c>
      <c r="J8" s="1">
        <v>-3.0</v>
      </c>
      <c r="K8" s="1">
        <v>-1.0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25.0</v>
      </c>
      <c r="C9" s="1">
        <v>32.0</v>
      </c>
      <c r="D9" s="1">
        <v>6.0</v>
      </c>
      <c r="E9" s="1">
        <v>6.0</v>
      </c>
      <c r="F9" s="1">
        <v>5.0</v>
      </c>
      <c r="G9" s="1">
        <v>7.0</v>
      </c>
      <c r="H9" s="1">
        <v>8.0</v>
      </c>
      <c r="I9" s="1">
        <v>11.0</v>
      </c>
      <c r="J9" s="1">
        <v>10.0</v>
      </c>
      <c r="K9" s="1">
        <v>12.0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1.0</v>
      </c>
      <c r="C10" s="1">
        <v>7.0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0.0</v>
      </c>
      <c r="C11" s="1">
        <v>0.0</v>
      </c>
      <c r="D11" s="1">
        <v>-81.0</v>
      </c>
      <c r="E11" s="1">
        <v>-85.0</v>
      </c>
      <c r="F11" s="1">
        <v>-1.0</v>
      </c>
      <c r="G11" s="1">
        <v>-1.0</v>
      </c>
      <c r="H11" s="1">
        <v>0.0</v>
      </c>
      <c r="I11" s="1">
        <v>0.0</v>
      </c>
      <c r="J11" s="1">
        <v>0.0</v>
      </c>
      <c r="K11" s="1">
        <v>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26.0</v>
      </c>
      <c r="C12" s="1">
        <v>40.0</v>
      </c>
      <c r="D12" s="1">
        <v>6.0</v>
      </c>
      <c r="E12" s="1">
        <v>5.0</v>
      </c>
      <c r="F12" s="1">
        <v>4.0</v>
      </c>
      <c r="G12" s="1">
        <v>6.0</v>
      </c>
      <c r="H12" s="1">
        <v>8.0</v>
      </c>
      <c r="I12" s="1">
        <v>11.0</v>
      </c>
      <c r="J12" s="1">
        <v>10.0</v>
      </c>
      <c r="K12" s="1">
        <v>27.0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289.0</v>
      </c>
      <c r="C13" s="1">
        <v>41.0</v>
      </c>
      <c r="D13" s="1">
        <v>-4.0</v>
      </c>
      <c r="E13" s="1">
        <v>-7.0</v>
      </c>
      <c r="F13" s="1">
        <v>-6.0</v>
      </c>
      <c r="G13" s="1">
        <v>-9.0</v>
      </c>
      <c r="H13" s="1">
        <v>-20.0</v>
      </c>
      <c r="I13" s="1">
        <v>-16.0</v>
      </c>
      <c r="J13" s="1">
        <v>-13.0</v>
      </c>
      <c r="K13" s="1">
        <v>-28.0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-35.0</v>
      </c>
      <c r="C14" s="1">
        <v>-53.0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-6.0</v>
      </c>
      <c r="J14" s="1">
        <v>-1.0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0.0</v>
      </c>
      <c r="C15" s="1">
        <v>0.0</v>
      </c>
      <c r="D15" s="1">
        <v>1.0</v>
      </c>
      <c r="E15" s="1">
        <v>97.0</v>
      </c>
      <c r="F15" s="1">
        <v>97.0</v>
      </c>
      <c r="G15" s="1">
        <v>73.0</v>
      </c>
      <c r="H15" s="1">
        <v>24.0</v>
      </c>
      <c r="I15" s="1">
        <v>3.0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-35.0</v>
      </c>
      <c r="C16" s="1">
        <v>-53.0</v>
      </c>
      <c r="D16" s="1">
        <v>1.0</v>
      </c>
      <c r="E16" s="1">
        <v>97.0</v>
      </c>
      <c r="F16" s="1">
        <v>97.0</v>
      </c>
      <c r="G16" s="1">
        <v>73.0</v>
      </c>
      <c r="H16" s="1">
        <v>24.0</v>
      </c>
      <c r="I16" s="1">
        <v>3.0</v>
      </c>
      <c r="J16" s="1">
        <v>-1.0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5.0</v>
      </c>
      <c r="C17" s="1">
        <v>0.0</v>
      </c>
      <c r="D17" s="1">
        <v>7.0</v>
      </c>
      <c r="E17" s="1">
        <v>11.0</v>
      </c>
      <c r="F17" s="1">
        <v>-4.0</v>
      </c>
      <c r="G17" s="1">
        <v>15.0</v>
      </c>
      <c r="H17" s="1">
        <v>4.0</v>
      </c>
      <c r="I17" s="1">
        <v>15.0</v>
      </c>
      <c r="J17" s="1">
        <v>3.0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259.0</v>
      </c>
      <c r="C18" s="1">
        <v>-12.0</v>
      </c>
      <c r="D18" s="1">
        <v>-3.0</v>
      </c>
      <c r="E18" s="1">
        <v>-6.0</v>
      </c>
      <c r="F18" s="1">
        <v>-10.0</v>
      </c>
      <c r="G18" s="1">
        <v>-8.0</v>
      </c>
      <c r="H18" s="1">
        <v>-20.0</v>
      </c>
      <c r="I18" s="1">
        <v>-13.0</v>
      </c>
      <c r="J18" s="1">
        <v>-15.0</v>
      </c>
      <c r="K18" s="1">
        <v>-31.0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-3.0</v>
      </c>
      <c r="J19" s="1">
        <v>-51.0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5.0</v>
      </c>
      <c r="H20" s="1">
        <v>6.0</v>
      </c>
      <c r="I20" s="1">
        <v>8.0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-7.0</v>
      </c>
      <c r="C21" s="1">
        <v>-36.0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-56.0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251.0</v>
      </c>
      <c r="C22" s="1">
        <v>-48.0</v>
      </c>
      <c r="D22" s="1">
        <v>-3.0</v>
      </c>
      <c r="E22" s="1">
        <v>-6.0</v>
      </c>
      <c r="F22" s="1">
        <v>-10.0</v>
      </c>
      <c r="G22" s="1">
        <v>-2.0</v>
      </c>
      <c r="H22" s="1">
        <v>-13.0</v>
      </c>
      <c r="I22" s="1">
        <v>-8.0</v>
      </c>
      <c r="J22" s="1">
        <v>-15.0</v>
      </c>
      <c r="K22" s="1">
        <v>-31.0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2.0</v>
      </c>
      <c r="C23" s="1">
        <v>35.0</v>
      </c>
      <c r="D23" s="1">
        <v>1.0</v>
      </c>
      <c r="E23" s="1">
        <v>70.0</v>
      </c>
      <c r="F23" s="1">
        <v>37.0</v>
      </c>
      <c r="G23" s="1">
        <v>33.0</v>
      </c>
      <c r="H23" s="1">
        <v>76.0</v>
      </c>
      <c r="I23" s="1">
        <v>3.0</v>
      </c>
      <c r="J23" s="1">
        <v>35.0</v>
      </c>
      <c r="K23" s="1">
        <v>57.0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249.0</v>
      </c>
      <c r="C24" s="1">
        <v>-48.0</v>
      </c>
      <c r="D24" s="1">
        <v>-4.0</v>
      </c>
      <c r="E24" s="1">
        <v>-6.0</v>
      </c>
      <c r="F24" s="1">
        <v>-10.0</v>
      </c>
      <c r="G24" s="1">
        <v>-2.0</v>
      </c>
      <c r="H24" s="1">
        <v>-14.0</v>
      </c>
      <c r="I24" s="1">
        <v>-12.0</v>
      </c>
      <c r="J24" s="1">
        <v>-15.0</v>
      </c>
      <c r="K24" s="1">
        <v>-32.0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54.0</v>
      </c>
      <c r="I25" s="1">
        <v>6.0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249.0</v>
      </c>
      <c r="C26" s="1">
        <v>-48.0</v>
      </c>
      <c r="D26" s="1">
        <v>-4.0</v>
      </c>
      <c r="E26" s="1">
        <v>-6.0</v>
      </c>
      <c r="F26" s="1">
        <v>-10.0</v>
      </c>
      <c r="G26" s="1">
        <v>-2.0</v>
      </c>
      <c r="H26" s="1">
        <v>39.0</v>
      </c>
      <c r="I26" s="1">
        <v>-6.0</v>
      </c>
      <c r="J26" s="1">
        <v>-15.0</v>
      </c>
      <c r="K26" s="1">
        <v>-32.0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105</v>
      </c>
      <c r="B27" s="1">
        <v>-189.0</v>
      </c>
      <c r="C27" s="1">
        <v>45.0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>
        <v>59.0</v>
      </c>
      <c r="C28" s="1">
        <v>-3.0</v>
      </c>
      <c r="D28" s="1">
        <v>-4.0</v>
      </c>
      <c r="E28" s="1">
        <v>-6.0</v>
      </c>
      <c r="F28" s="1">
        <v>-10.0</v>
      </c>
      <c r="G28" s="1">
        <v>-2.0</v>
      </c>
      <c r="H28" s="1">
        <v>39.0</v>
      </c>
      <c r="I28" s="1">
        <v>-6.0</v>
      </c>
      <c r="J28" s="1">
        <v>-15.0</v>
      </c>
      <c r="K28" s="1">
        <v>-32.0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>
        <v>16.0</v>
      </c>
      <c r="C29" s="1">
        <v>20.0</v>
      </c>
      <c r="D29" s="1">
        <v>20.0</v>
      </c>
      <c r="E29" s="1">
        <v>20.0</v>
      </c>
      <c r="F29" s="1">
        <v>20.0</v>
      </c>
      <c r="G29" s="1">
        <v>20.0</v>
      </c>
      <c r="H29" s="1">
        <v>4.0</v>
      </c>
      <c r="I29" s="1">
        <v>-87.0</v>
      </c>
      <c r="J29" s="1">
        <v>-5.0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1">
        <v>59.0</v>
      </c>
      <c r="C30" s="1">
        <v>-3.0</v>
      </c>
      <c r="D30" s="1">
        <v>-5.0</v>
      </c>
      <c r="E30" s="1">
        <v>-7.0</v>
      </c>
      <c r="F30" s="1">
        <v>-11.0</v>
      </c>
      <c r="G30" s="1">
        <v>-2.0</v>
      </c>
      <c r="H30" s="1">
        <v>39.0</v>
      </c>
      <c r="I30" s="1">
        <v>81.0</v>
      </c>
      <c r="J30" s="1">
        <v>-10.0</v>
      </c>
      <c r="K30" s="1">
        <v>-32.0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>
        <v>59.0</v>
      </c>
      <c r="C31" s="1">
        <v>-3.0</v>
      </c>
      <c r="D31" s="1">
        <v>-5.0</v>
      </c>
      <c r="E31" s="1">
        <v>-7.0</v>
      </c>
      <c r="F31" s="1">
        <v>-11.0</v>
      </c>
      <c r="G31" s="1">
        <v>-2.0</v>
      </c>
      <c r="H31" s="1">
        <v>-14.0</v>
      </c>
      <c r="I31" s="1">
        <v>75.0</v>
      </c>
      <c r="J31" s="1">
        <v>-10.0</v>
      </c>
      <c r="K31" s="1">
        <v>-32.0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 t="s">
        <v>162</v>
      </c>
      <c r="C33" s="1" t="s">
        <v>163</v>
      </c>
      <c r="D33" s="1" t="s">
        <v>164</v>
      </c>
      <c r="E33" s="1" t="s">
        <v>165</v>
      </c>
      <c r="F33" s="1" t="s">
        <v>166</v>
      </c>
      <c r="G33" s="1" t="s">
        <v>167</v>
      </c>
      <c r="H33" s="1" t="s">
        <v>168</v>
      </c>
      <c r="I33" s="1" t="s">
        <v>169</v>
      </c>
      <c r="J33" s="1" t="s">
        <v>170</v>
      </c>
      <c r="K33" s="1" t="s">
        <v>171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1" t="s">
        <v>162</v>
      </c>
      <c r="C34" s="1" t="s">
        <v>163</v>
      </c>
      <c r="D34" s="1" t="s">
        <v>164</v>
      </c>
      <c r="E34" s="1" t="s">
        <v>165</v>
      </c>
      <c r="F34" s="1" t="s">
        <v>166</v>
      </c>
      <c r="G34" s="1" t="s">
        <v>167</v>
      </c>
      <c r="H34" s="1" t="s">
        <v>173</v>
      </c>
      <c r="I34" s="1" t="s">
        <v>174</v>
      </c>
      <c r="J34" s="1" t="s">
        <v>170</v>
      </c>
      <c r="K34" s="1" t="s">
        <v>171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175</v>
      </c>
      <c r="B35" s="1">
        <v>3.0</v>
      </c>
      <c r="C35" s="1">
        <v>3.0</v>
      </c>
      <c r="D35" s="1">
        <v>2.0</v>
      </c>
      <c r="E35" s="1">
        <v>2.0</v>
      </c>
      <c r="F35" s="1">
        <v>2.0</v>
      </c>
      <c r="G35" s="1">
        <v>2.0</v>
      </c>
      <c r="H35" s="1">
        <v>2.0</v>
      </c>
      <c r="I35" s="1">
        <v>3.0</v>
      </c>
      <c r="J35" s="1">
        <v>3.0</v>
      </c>
      <c r="K35" s="1">
        <v>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176</v>
      </c>
      <c r="B36" s="1" t="s">
        <v>177</v>
      </c>
      <c r="C36" s="1" t="s">
        <v>178</v>
      </c>
      <c r="D36" s="1" t="s">
        <v>164</v>
      </c>
      <c r="E36" s="1" t="s">
        <v>165</v>
      </c>
      <c r="F36" s="1" t="s">
        <v>166</v>
      </c>
      <c r="G36" s="1" t="s">
        <v>167</v>
      </c>
      <c r="H36" s="1" t="s">
        <v>168</v>
      </c>
      <c r="I36" s="1" t="s">
        <v>179</v>
      </c>
      <c r="J36" s="1" t="s">
        <v>170</v>
      </c>
      <c r="K36" s="1" t="s">
        <v>171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180</v>
      </c>
      <c r="B37" s="1" t="s">
        <v>177</v>
      </c>
      <c r="C37" s="1" t="s">
        <v>178</v>
      </c>
      <c r="D37" s="1" t="s">
        <v>164</v>
      </c>
      <c r="E37" s="1" t="s">
        <v>165</v>
      </c>
      <c r="F37" s="1" t="s">
        <v>166</v>
      </c>
      <c r="G37" s="1" t="s">
        <v>167</v>
      </c>
      <c r="H37" s="1" t="s">
        <v>173</v>
      </c>
      <c r="I37" s="1" t="s">
        <v>181</v>
      </c>
      <c r="J37" s="1" t="s">
        <v>170</v>
      </c>
      <c r="K37" s="1" t="s">
        <v>171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182</v>
      </c>
      <c r="B38" s="1">
        <v>4.0</v>
      </c>
      <c r="C38" s="1">
        <v>3.0</v>
      </c>
      <c r="D38" s="1">
        <v>2.0</v>
      </c>
      <c r="E38" s="1">
        <v>2.0</v>
      </c>
      <c r="F38" s="1">
        <v>2.0</v>
      </c>
      <c r="G38" s="1">
        <v>2.0</v>
      </c>
      <c r="H38" s="1">
        <v>2.0</v>
      </c>
      <c r="I38" s="1">
        <v>3.0</v>
      </c>
      <c r="J38" s="1">
        <v>3.0</v>
      </c>
      <c r="K38" s="1">
        <v>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183</v>
      </c>
      <c r="B39" s="1" t="s">
        <v>184</v>
      </c>
      <c r="C39" s="1" t="s">
        <v>185</v>
      </c>
      <c r="D39" s="1" t="s">
        <v>186</v>
      </c>
      <c r="E39" s="1" t="s">
        <v>187</v>
      </c>
      <c r="F39" s="1" t="s">
        <v>188</v>
      </c>
      <c r="G39" s="1" t="s">
        <v>189</v>
      </c>
      <c r="H39" s="1" t="s">
        <v>190</v>
      </c>
      <c r="I39" s="1" t="s">
        <v>191</v>
      </c>
      <c r="J39" s="1" t="s">
        <v>192</v>
      </c>
      <c r="K39" s="1" t="s">
        <v>193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194</v>
      </c>
      <c r="B40" s="1" t="s">
        <v>195</v>
      </c>
      <c r="C40" s="1" t="s">
        <v>185</v>
      </c>
      <c r="D40" s="1" t="s">
        <v>186</v>
      </c>
      <c r="E40" s="1" t="s">
        <v>187</v>
      </c>
      <c r="F40" s="1" t="s">
        <v>188</v>
      </c>
      <c r="G40" s="1" t="s">
        <v>189</v>
      </c>
      <c r="H40" s="1" t="s">
        <v>190</v>
      </c>
      <c r="I40" s="1" t="s">
        <v>196</v>
      </c>
      <c r="J40" s="1" t="s">
        <v>192</v>
      </c>
      <c r="K40" s="1" t="s">
        <v>193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197</v>
      </c>
      <c r="B42" s="1">
        <v>290.0</v>
      </c>
      <c r="C42" s="1">
        <v>48.0</v>
      </c>
      <c r="D42" s="1">
        <v>3.0</v>
      </c>
      <c r="E42" s="1">
        <v>-7.0</v>
      </c>
      <c r="F42" s="1">
        <v>-6.0</v>
      </c>
      <c r="G42" s="1">
        <v>-8.0</v>
      </c>
      <c r="H42" s="1">
        <v>-20.0</v>
      </c>
      <c r="I42" s="1">
        <v>-16.0</v>
      </c>
      <c r="J42" s="1">
        <v>-13.0</v>
      </c>
      <c r="K42" s="1">
        <v>-28.0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198</v>
      </c>
      <c r="B43" s="1">
        <v>289.0</v>
      </c>
      <c r="C43" s="1">
        <v>41.0</v>
      </c>
      <c r="D43" s="1">
        <v>-4.0</v>
      </c>
      <c r="E43" s="1">
        <v>-7.0</v>
      </c>
      <c r="F43" s="1">
        <v>-6.0</v>
      </c>
      <c r="G43" s="1">
        <v>-9.0</v>
      </c>
      <c r="H43" s="1">
        <v>-20.0</v>
      </c>
      <c r="I43" s="1">
        <v>-16.0</v>
      </c>
      <c r="J43" s="1">
        <v>-13.0</v>
      </c>
      <c r="K43" s="1">
        <v>-28.0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199</v>
      </c>
      <c r="B44" s="1">
        <v>289.0</v>
      </c>
      <c r="C44" s="1">
        <v>41.0</v>
      </c>
      <c r="D44" s="1">
        <v>-4.0</v>
      </c>
      <c r="E44" s="1">
        <v>-7.0</v>
      </c>
      <c r="F44" s="1">
        <v>-6.0</v>
      </c>
      <c r="G44" s="1">
        <v>-9.0</v>
      </c>
      <c r="H44" s="1">
        <v>-20.0</v>
      </c>
      <c r="I44" s="1">
        <v>-16.0</v>
      </c>
      <c r="J44" s="1">
        <v>-13.0</v>
      </c>
      <c r="K44" s="1">
        <v>-28.0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200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-7.0</v>
      </c>
      <c r="H45" s="1">
        <v>-19.0</v>
      </c>
      <c r="I45" s="1">
        <v>-16.0</v>
      </c>
      <c r="J45" s="1">
        <v>-13.0</v>
      </c>
      <c r="K45" s="1">
        <v>-28.0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201</v>
      </c>
      <c r="B46" s="1">
        <v>423.0</v>
      </c>
      <c r="C46" s="1">
        <v>248.0</v>
      </c>
      <c r="D46" s="1">
        <v>19.0</v>
      </c>
      <c r="E46" s="1">
        <v>18.0</v>
      </c>
      <c r="F46" s="1">
        <v>15.0</v>
      </c>
      <c r="G46" s="1">
        <v>15.0</v>
      </c>
      <c r="H46" s="1">
        <v>0.0</v>
      </c>
      <c r="I46" s="1">
        <v>0.0</v>
      </c>
      <c r="J46" s="1">
        <v>4.0</v>
      </c>
      <c r="K46" s="1">
        <v>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202</v>
      </c>
      <c r="B47" s="1" t="s">
        <v>203</v>
      </c>
      <c r="C47" s="1" t="s">
        <v>204</v>
      </c>
      <c r="D47" s="1" t="s">
        <v>205</v>
      </c>
      <c r="E47" s="1" t="s">
        <v>206</v>
      </c>
      <c r="F47" s="1" t="s">
        <v>207</v>
      </c>
      <c r="G47" s="1" t="s">
        <v>208</v>
      </c>
      <c r="H47" s="1" t="s">
        <v>209</v>
      </c>
      <c r="I47" s="1" t="s">
        <v>210</v>
      </c>
      <c r="J47" s="1" t="s">
        <v>211</v>
      </c>
      <c r="K47" s="1" t="s">
        <v>212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213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-1.0</v>
      </c>
      <c r="I48" s="1">
        <v>4.0</v>
      </c>
      <c r="J48" s="1">
        <v>19.0</v>
      </c>
      <c r="K48" s="1">
        <v>43.0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214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-18.0</v>
      </c>
      <c r="I49" s="1">
        <v>20.0</v>
      </c>
      <c r="J49" s="1">
        <v>5.0</v>
      </c>
      <c r="K49" s="1">
        <v>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215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-1.0</v>
      </c>
      <c r="I50" s="1">
        <v>4.0</v>
      </c>
      <c r="J50" s="1">
        <v>25.0</v>
      </c>
      <c r="K50" s="1">
        <v>51.0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216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1.0</v>
      </c>
      <c r="I51" s="1">
        <v>-1.0</v>
      </c>
      <c r="J51" s="1">
        <v>9.0</v>
      </c>
      <c r="K51" s="1">
        <v>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217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53.0</v>
      </c>
      <c r="I52" s="1">
        <v>-2.0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218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1.0</v>
      </c>
      <c r="I53" s="1">
        <v>-1.0</v>
      </c>
      <c r="J53" s="1">
        <v>9.0</v>
      </c>
      <c r="K53" s="1">
        <v>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219</v>
      </c>
      <c r="B54" s="1">
        <v>-27.0</v>
      </c>
      <c r="C54" s="1">
        <v>38.0</v>
      </c>
      <c r="D54" s="1">
        <v>-2.0</v>
      </c>
      <c r="E54" s="1">
        <v>-3.0</v>
      </c>
      <c r="F54" s="1">
        <v>-6.0</v>
      </c>
      <c r="G54" s="1">
        <v>-5.0</v>
      </c>
      <c r="H54" s="1">
        <v>-12.0</v>
      </c>
      <c r="I54" s="1">
        <v>-8.0</v>
      </c>
      <c r="J54" s="1">
        <v>-9.0</v>
      </c>
      <c r="K54" s="1">
        <v>-19.0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220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221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33.0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222</v>
      </c>
      <c r="B57" s="1">
        <v>25.0</v>
      </c>
      <c r="C57" s="1">
        <v>32.0</v>
      </c>
      <c r="D57" s="1">
        <v>6.0</v>
      </c>
      <c r="E57" s="1">
        <v>6.0</v>
      </c>
      <c r="F57" s="1">
        <v>5.0</v>
      </c>
      <c r="G57" s="1">
        <v>7.0</v>
      </c>
      <c r="H57" s="1">
        <v>7.0</v>
      </c>
      <c r="I57" s="1">
        <v>10.0</v>
      </c>
      <c r="J57" s="1">
        <v>9.0</v>
      </c>
      <c r="K57" s="1">
        <v>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223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70.0</v>
      </c>
      <c r="H58" s="1">
        <v>80.0</v>
      </c>
      <c r="I58" s="1">
        <v>20.0</v>
      </c>
      <c r="J58" s="1">
        <v>30.0</v>
      </c>
      <c r="K58" s="1">
        <v>40.0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224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12.0</v>
      </c>
      <c r="J59" s="1">
        <v>11.0</v>
      </c>
      <c r="K59" s="1">
        <v>33.0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225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7.0</v>
      </c>
      <c r="J60" s="1">
        <v>18.0</v>
      </c>
      <c r="K60" s="1">
        <v>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226</v>
      </c>
      <c r="B61" s="1">
        <v>0.0</v>
      </c>
      <c r="C61" s="1">
        <v>0.0</v>
      </c>
      <c r="D61" s="1">
        <v>2.0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227</v>
      </c>
      <c r="B62" s="1">
        <v>1.0</v>
      </c>
      <c r="C62" s="1">
        <v>6.0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228</v>
      </c>
      <c r="B63" s="1">
        <v>0.0</v>
      </c>
      <c r="C63" s="1">
        <v>0.0</v>
      </c>
      <c r="D63" s="1">
        <v>9.0</v>
      </c>
      <c r="E63" s="1">
        <v>6.0</v>
      </c>
      <c r="F63" s="1">
        <v>4.0</v>
      </c>
      <c r="G63" s="1">
        <v>2.0</v>
      </c>
      <c r="H63" s="1">
        <v>1.0</v>
      </c>
      <c r="I63" s="1">
        <v>1.0</v>
      </c>
      <c r="J63" s="1">
        <v>34.0</v>
      </c>
      <c r="K63" s="1">
        <v>16.0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229</v>
      </c>
      <c r="B64" s="1">
        <v>1.0</v>
      </c>
      <c r="C64" s="1">
        <v>6.0</v>
      </c>
      <c r="D64" s="1">
        <v>9.0</v>
      </c>
      <c r="E64" s="1">
        <v>6.0</v>
      </c>
      <c r="F64" s="1">
        <v>4.0</v>
      </c>
      <c r="G64" s="1">
        <v>2.0</v>
      </c>
      <c r="H64" s="1">
        <v>1.0</v>
      </c>
      <c r="I64" s="1">
        <v>1.0</v>
      </c>
      <c r="J64" s="1">
        <v>34.0</v>
      </c>
      <c r="K64" s="1">
        <v>16.0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231</v>
      </c>
      <c r="B3" s="1" t="s">
        <v>232</v>
      </c>
      <c r="C3" s="1" t="s">
        <v>233</v>
      </c>
      <c r="D3" s="1" t="s">
        <v>234</v>
      </c>
      <c r="E3" s="1" t="s">
        <v>235</v>
      </c>
      <c r="F3" s="1" t="s">
        <v>236</v>
      </c>
      <c r="G3" s="1" t="s">
        <v>237</v>
      </c>
      <c r="H3" s="1" t="s">
        <v>238</v>
      </c>
      <c r="I3" s="1" t="s">
        <v>239</v>
      </c>
      <c r="J3" s="1" t="s">
        <v>240</v>
      </c>
      <c r="K3" s="1" t="s">
        <v>241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242</v>
      </c>
      <c r="B4" s="1" t="s">
        <v>243</v>
      </c>
      <c r="C4" s="1" t="s">
        <v>244</v>
      </c>
      <c r="D4" s="1" t="s">
        <v>234</v>
      </c>
      <c r="E4" s="1" t="s">
        <v>245</v>
      </c>
      <c r="F4" s="1" t="s">
        <v>246</v>
      </c>
      <c r="G4" s="1" t="s">
        <v>247</v>
      </c>
      <c r="H4" s="1" t="s">
        <v>248</v>
      </c>
      <c r="I4" s="1" t="s">
        <v>249</v>
      </c>
      <c r="J4" s="1" t="s">
        <v>250</v>
      </c>
      <c r="K4" s="1" t="s">
        <v>251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252</v>
      </c>
      <c r="B5" s="1" t="s">
        <v>253</v>
      </c>
      <c r="C5" s="1" t="s">
        <v>254</v>
      </c>
      <c r="D5" s="1" t="s">
        <v>255</v>
      </c>
      <c r="E5" s="1" t="s">
        <v>256</v>
      </c>
      <c r="F5" s="1" t="s">
        <v>257</v>
      </c>
      <c r="G5" s="1" t="s">
        <v>258</v>
      </c>
      <c r="H5" s="1" t="s">
        <v>259</v>
      </c>
      <c r="I5" s="1" t="s">
        <v>260</v>
      </c>
      <c r="J5" s="1" t="s">
        <v>261</v>
      </c>
      <c r="K5" s="1" t="s">
        <v>262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263</v>
      </c>
      <c r="B6" s="1" t="s">
        <v>264</v>
      </c>
      <c r="C6" s="1" t="s">
        <v>265</v>
      </c>
      <c r="D6" s="1" t="s">
        <v>266</v>
      </c>
      <c r="E6" s="1" t="s">
        <v>267</v>
      </c>
      <c r="F6" s="1" t="s">
        <v>268</v>
      </c>
      <c r="G6" s="1" t="s">
        <v>269</v>
      </c>
      <c r="H6" s="1" t="s">
        <v>270</v>
      </c>
      <c r="I6" s="1" t="s">
        <v>271</v>
      </c>
      <c r="J6" s="1" t="s">
        <v>272</v>
      </c>
      <c r="K6" s="1" t="s">
        <v>273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275</v>
      </c>
      <c r="B8" s="1" t="s">
        <v>276</v>
      </c>
      <c r="C8" s="1" t="s">
        <v>277</v>
      </c>
      <c r="D8" s="1" t="s">
        <v>278</v>
      </c>
      <c r="E8" s="1" t="s">
        <v>279</v>
      </c>
      <c r="F8" s="1" t="s">
        <v>280</v>
      </c>
      <c r="G8" s="1" t="s">
        <v>281</v>
      </c>
      <c r="H8" s="1">
        <v>0.0</v>
      </c>
      <c r="I8" s="1">
        <v>0.0</v>
      </c>
      <c r="J8" s="1" t="s">
        <v>282</v>
      </c>
      <c r="K8" s="1" t="s">
        <v>283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284</v>
      </c>
      <c r="B9" s="1" t="s">
        <v>285</v>
      </c>
      <c r="C9" s="1" t="s">
        <v>286</v>
      </c>
      <c r="D9" s="1" t="s">
        <v>287</v>
      </c>
      <c r="E9" s="1" t="s">
        <v>288</v>
      </c>
      <c r="F9" s="1" t="s">
        <v>289</v>
      </c>
      <c r="G9" s="1" t="s">
        <v>290</v>
      </c>
      <c r="H9" s="1">
        <v>0.0</v>
      </c>
      <c r="I9" s="1">
        <v>0.0</v>
      </c>
      <c r="J9" s="1" t="s">
        <v>291</v>
      </c>
      <c r="K9" s="1" t="s">
        <v>292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293</v>
      </c>
      <c r="B10" s="1" t="s">
        <v>294</v>
      </c>
      <c r="C10" s="1" t="s">
        <v>295</v>
      </c>
      <c r="D10" s="1" t="s">
        <v>296</v>
      </c>
      <c r="E10" s="1" t="s">
        <v>297</v>
      </c>
      <c r="F10" s="1" t="s">
        <v>298</v>
      </c>
      <c r="G10" s="1" t="s">
        <v>299</v>
      </c>
      <c r="H10" s="1">
        <v>0.0</v>
      </c>
      <c r="I10" s="1">
        <v>0.0</v>
      </c>
      <c r="J10" s="1" t="s">
        <v>300</v>
      </c>
      <c r="K10" s="1" t="s">
        <v>301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302</v>
      </c>
      <c r="B11" s="1" t="s">
        <v>303</v>
      </c>
      <c r="C11" s="1" t="s">
        <v>304</v>
      </c>
      <c r="D11" s="1" t="s">
        <v>305</v>
      </c>
      <c r="E11" s="1" t="s">
        <v>306</v>
      </c>
      <c r="F11" s="1" t="s">
        <v>307</v>
      </c>
      <c r="G11" s="1" t="s">
        <v>308</v>
      </c>
      <c r="H11" s="1">
        <v>0.0</v>
      </c>
      <c r="I11" s="1">
        <v>0.0</v>
      </c>
      <c r="J11" s="1" t="s">
        <v>309</v>
      </c>
      <c r="K11" s="1" t="s">
        <v>310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311</v>
      </c>
      <c r="B12" s="1" t="s">
        <v>303</v>
      </c>
      <c r="C12" s="1" t="s">
        <v>304</v>
      </c>
      <c r="D12" s="1" t="s">
        <v>305</v>
      </c>
      <c r="E12" s="1" t="s">
        <v>306</v>
      </c>
      <c r="F12" s="1" t="s">
        <v>307</v>
      </c>
      <c r="G12" s="1" t="s">
        <v>308</v>
      </c>
      <c r="H12" s="1">
        <v>0.0</v>
      </c>
      <c r="I12" s="1">
        <v>0.0</v>
      </c>
      <c r="J12" s="1" t="s">
        <v>309</v>
      </c>
      <c r="K12" s="1" t="s">
        <v>310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312</v>
      </c>
      <c r="B13" s="1" t="s">
        <v>313</v>
      </c>
      <c r="C13" s="1" t="s">
        <v>314</v>
      </c>
      <c r="D13" s="1" t="s">
        <v>315</v>
      </c>
      <c r="E13" s="1" t="s">
        <v>316</v>
      </c>
      <c r="F13" s="1" t="s">
        <v>317</v>
      </c>
      <c r="G13" s="1" t="s">
        <v>318</v>
      </c>
      <c r="H13" s="1">
        <v>0.0</v>
      </c>
      <c r="I13" s="1">
        <v>0.0</v>
      </c>
      <c r="J13" s="1" t="s">
        <v>319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320</v>
      </c>
      <c r="B14" s="1" t="s">
        <v>321</v>
      </c>
      <c r="C14" s="1" t="s">
        <v>322</v>
      </c>
      <c r="D14" s="1" t="s">
        <v>315</v>
      </c>
      <c r="E14" s="1" t="s">
        <v>316</v>
      </c>
      <c r="F14" s="1" t="s">
        <v>317</v>
      </c>
      <c r="G14" s="1" t="s">
        <v>318</v>
      </c>
      <c r="H14" s="1">
        <v>0.0</v>
      </c>
      <c r="I14" s="1">
        <v>0.0</v>
      </c>
      <c r="J14" s="1" t="s">
        <v>319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323</v>
      </c>
      <c r="B15" s="1" t="s">
        <v>324</v>
      </c>
      <c r="C15" s="1" t="s">
        <v>325</v>
      </c>
      <c r="D15" s="1" t="s">
        <v>326</v>
      </c>
      <c r="E15" s="1" t="s">
        <v>327</v>
      </c>
      <c r="F15" s="1" t="s">
        <v>328</v>
      </c>
      <c r="G15" s="1" t="s">
        <v>329</v>
      </c>
      <c r="H15" s="1">
        <v>0.0</v>
      </c>
      <c r="I15" s="1">
        <v>0.0</v>
      </c>
      <c r="J15" s="1" t="s">
        <v>330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331</v>
      </c>
      <c r="B16" s="1" t="s">
        <v>332</v>
      </c>
      <c r="C16" s="1" t="s">
        <v>333</v>
      </c>
      <c r="D16" s="1" t="s">
        <v>334</v>
      </c>
      <c r="E16" s="1" t="s">
        <v>335</v>
      </c>
      <c r="F16" s="1" t="s">
        <v>336</v>
      </c>
      <c r="G16" s="1" t="s">
        <v>337</v>
      </c>
      <c r="H16" s="1">
        <v>0.0</v>
      </c>
      <c r="I16" s="1">
        <v>0.0</v>
      </c>
      <c r="J16" s="1" t="s">
        <v>338</v>
      </c>
      <c r="K16" s="1" t="s">
        <v>339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340</v>
      </c>
      <c r="B17" s="1" t="s">
        <v>341</v>
      </c>
      <c r="C17" s="1" t="s">
        <v>342</v>
      </c>
      <c r="D17" s="1">
        <v>0.0</v>
      </c>
      <c r="E17" s="1" t="s">
        <v>343</v>
      </c>
      <c r="F17" s="1" t="s">
        <v>344</v>
      </c>
      <c r="G17" s="1" t="s">
        <v>345</v>
      </c>
      <c r="H17" s="1">
        <v>0.0</v>
      </c>
      <c r="I17" s="1">
        <v>0.0</v>
      </c>
      <c r="J17" s="1" t="s">
        <v>346</v>
      </c>
      <c r="K17" s="1" t="s">
        <v>347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348</v>
      </c>
      <c r="B18" s="1" t="s">
        <v>349</v>
      </c>
      <c r="C18" s="1">
        <v>228.0</v>
      </c>
      <c r="D18" s="1">
        <v>0.0</v>
      </c>
      <c r="E18" s="1" t="s">
        <v>343</v>
      </c>
      <c r="F18" s="1" t="s">
        <v>344</v>
      </c>
      <c r="G18" s="1" t="s">
        <v>345</v>
      </c>
      <c r="H18" s="1">
        <v>0.0</v>
      </c>
      <c r="I18" s="1">
        <v>0.0</v>
      </c>
      <c r="J18" s="1" t="s">
        <v>350</v>
      </c>
      <c r="K18" s="1" t="s">
        <v>351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352</v>
      </c>
      <c r="B20" s="1" t="s">
        <v>353</v>
      </c>
      <c r="C20" s="1" t="s">
        <v>354</v>
      </c>
      <c r="D20" s="1" t="s">
        <v>355</v>
      </c>
      <c r="E20" s="1" t="s">
        <v>356</v>
      </c>
      <c r="F20" s="1" t="s">
        <v>356</v>
      </c>
      <c r="G20" s="1" t="s">
        <v>357</v>
      </c>
      <c r="H20" s="1">
        <v>0.0</v>
      </c>
      <c r="I20" s="1">
        <v>0.0</v>
      </c>
      <c r="J20" s="1" t="s">
        <v>358</v>
      </c>
      <c r="K20" s="1" t="s">
        <v>359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360</v>
      </c>
      <c r="B21" s="1" t="s">
        <v>361</v>
      </c>
      <c r="C21" s="1" t="s">
        <v>362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363</v>
      </c>
      <c r="B22" s="1" t="s">
        <v>364</v>
      </c>
      <c r="C22" s="1" t="s">
        <v>365</v>
      </c>
      <c r="D22" s="1" t="s">
        <v>366</v>
      </c>
      <c r="E22" s="1" t="s">
        <v>367</v>
      </c>
      <c r="F22" s="1" t="s">
        <v>368</v>
      </c>
      <c r="G22" s="1" t="s">
        <v>369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371</v>
      </c>
      <c r="B24" s="1" t="s">
        <v>372</v>
      </c>
      <c r="C24" s="1" t="s">
        <v>373</v>
      </c>
      <c r="D24" s="1" t="s">
        <v>374</v>
      </c>
      <c r="E24" s="1" t="s">
        <v>375</v>
      </c>
      <c r="F24" s="1" t="s">
        <v>376</v>
      </c>
      <c r="G24" s="1" t="s">
        <v>377</v>
      </c>
      <c r="H24" s="1" t="s">
        <v>378</v>
      </c>
      <c r="I24" s="1" t="s">
        <v>379</v>
      </c>
      <c r="J24" s="1" t="s">
        <v>362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380</v>
      </c>
      <c r="B25" s="1" t="s">
        <v>381</v>
      </c>
      <c r="C25" s="1" t="s">
        <v>382</v>
      </c>
      <c r="D25" s="1" t="s">
        <v>383</v>
      </c>
      <c r="E25" s="1" t="s">
        <v>384</v>
      </c>
      <c r="F25" s="1" t="s">
        <v>385</v>
      </c>
      <c r="G25" s="1" t="s">
        <v>386</v>
      </c>
      <c r="H25" s="1" t="s">
        <v>387</v>
      </c>
      <c r="I25" s="1" t="s">
        <v>388</v>
      </c>
      <c r="J25" s="1" t="s">
        <v>389</v>
      </c>
      <c r="K25" s="1" t="s">
        <v>390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391</v>
      </c>
      <c r="B26" s="1" t="s">
        <v>392</v>
      </c>
      <c r="C26" s="1" t="s">
        <v>393</v>
      </c>
      <c r="D26" s="1" t="s">
        <v>394</v>
      </c>
      <c r="E26" s="1" t="s">
        <v>358</v>
      </c>
      <c r="F26" s="1" t="s">
        <v>395</v>
      </c>
      <c r="G26" s="1" t="s">
        <v>396</v>
      </c>
      <c r="H26" s="1" t="s">
        <v>397</v>
      </c>
      <c r="I26" s="1" t="s">
        <v>398</v>
      </c>
      <c r="J26" s="1" t="s">
        <v>399</v>
      </c>
      <c r="K26" s="1" t="s">
        <v>212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400</v>
      </c>
      <c r="B27" s="1">
        <v>0.0</v>
      </c>
      <c r="C27" s="1" t="s">
        <v>401</v>
      </c>
      <c r="D27" s="1" t="s">
        <v>402</v>
      </c>
      <c r="E27" s="1" t="s">
        <v>403</v>
      </c>
      <c r="F27" s="1" t="s">
        <v>404</v>
      </c>
      <c r="G27" s="1" t="s">
        <v>405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406</v>
      </c>
      <c r="B28" s="1" t="s">
        <v>407</v>
      </c>
      <c r="C28" s="1" t="s">
        <v>408</v>
      </c>
      <c r="D28" s="1" t="s">
        <v>409</v>
      </c>
      <c r="E28" s="1" t="s">
        <v>410</v>
      </c>
      <c r="F28" s="1" t="s">
        <v>411</v>
      </c>
      <c r="G28" s="1" t="s">
        <v>412</v>
      </c>
      <c r="H28" s="1" t="s">
        <v>413</v>
      </c>
      <c r="I28" s="1" t="s">
        <v>414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416</v>
      </c>
      <c r="B30" s="1" t="s">
        <v>417</v>
      </c>
      <c r="C30" s="1" t="s">
        <v>418</v>
      </c>
      <c r="D30" s="1">
        <v>0.0</v>
      </c>
      <c r="E30" s="1">
        <v>0.0</v>
      </c>
      <c r="F30" s="1">
        <v>0.0</v>
      </c>
      <c r="G30" s="1" t="s">
        <v>419</v>
      </c>
      <c r="H30" s="1" t="s">
        <v>420</v>
      </c>
      <c r="I30" s="1" t="s">
        <v>421</v>
      </c>
      <c r="J30" s="1" t="s">
        <v>422</v>
      </c>
      <c r="K30" s="1" t="s">
        <v>423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424</v>
      </c>
      <c r="B31" s="1" t="s">
        <v>425</v>
      </c>
      <c r="C31" s="1" t="s">
        <v>426</v>
      </c>
      <c r="D31" s="1">
        <v>0.0</v>
      </c>
      <c r="E31" s="1">
        <v>0.0</v>
      </c>
      <c r="F31" s="1">
        <v>0.0</v>
      </c>
      <c r="G31" s="1" t="s">
        <v>427</v>
      </c>
      <c r="H31" s="1" t="s">
        <v>428</v>
      </c>
      <c r="I31" s="1" t="s">
        <v>429</v>
      </c>
      <c r="J31" s="1" t="s">
        <v>430</v>
      </c>
      <c r="K31" s="1" t="s">
        <v>431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432</v>
      </c>
      <c r="B32" s="1" t="s">
        <v>433</v>
      </c>
      <c r="C32" s="1" t="s">
        <v>434</v>
      </c>
      <c r="D32" s="1">
        <v>0.0</v>
      </c>
      <c r="E32" s="1">
        <v>0.0</v>
      </c>
      <c r="F32" s="1">
        <v>0.0</v>
      </c>
      <c r="G32" s="1" t="s">
        <v>435</v>
      </c>
      <c r="H32" s="1" t="s">
        <v>436</v>
      </c>
      <c r="I32" s="1" t="s">
        <v>244</v>
      </c>
      <c r="J32" s="1" t="s">
        <v>437</v>
      </c>
      <c r="K32" s="1" t="s">
        <v>438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439</v>
      </c>
      <c r="B33" s="1" t="s">
        <v>440</v>
      </c>
      <c r="C33" s="1" t="s">
        <v>441</v>
      </c>
      <c r="D33" s="1">
        <v>0.0</v>
      </c>
      <c r="E33" s="1">
        <v>0.0</v>
      </c>
      <c r="F33" s="1">
        <v>0.0</v>
      </c>
      <c r="G33" s="1" t="s">
        <v>442</v>
      </c>
      <c r="H33" s="1" t="s">
        <v>443</v>
      </c>
      <c r="I33" s="1" t="s">
        <v>233</v>
      </c>
      <c r="J33" s="1" t="s">
        <v>428</v>
      </c>
      <c r="K33" s="1" t="s">
        <v>444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445</v>
      </c>
      <c r="B34" s="1" t="s">
        <v>446</v>
      </c>
      <c r="C34" s="1" t="s">
        <v>447</v>
      </c>
      <c r="D34" s="1" t="s">
        <v>448</v>
      </c>
      <c r="E34" s="1" t="s">
        <v>449</v>
      </c>
      <c r="F34" s="1" t="s">
        <v>450</v>
      </c>
      <c r="G34" s="1" t="s">
        <v>451</v>
      </c>
      <c r="H34" s="1" t="s">
        <v>452</v>
      </c>
      <c r="I34" s="1" t="s">
        <v>453</v>
      </c>
      <c r="J34" s="1" t="s">
        <v>454</v>
      </c>
      <c r="K34" s="1" t="s">
        <v>455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456</v>
      </c>
      <c r="B35" s="1" t="s">
        <v>457</v>
      </c>
      <c r="C35" s="1" t="s">
        <v>458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 t="s">
        <v>459</v>
      </c>
      <c r="J35" s="1" t="s">
        <v>460</v>
      </c>
      <c r="K35" s="1" t="s">
        <v>461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462</v>
      </c>
      <c r="B36" s="1" t="s">
        <v>463</v>
      </c>
      <c r="C36" s="1" t="s">
        <v>464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 t="s">
        <v>465</v>
      </c>
      <c r="J36" s="1">
        <v>-10.0</v>
      </c>
      <c r="K36" s="1" t="s">
        <v>466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467</v>
      </c>
      <c r="B37" s="1" t="s">
        <v>463</v>
      </c>
      <c r="C37" s="1" t="s">
        <v>464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 t="s">
        <v>468</v>
      </c>
      <c r="J37" s="1" t="s">
        <v>469</v>
      </c>
      <c r="K37" s="1" t="s">
        <v>466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470</v>
      </c>
      <c r="B38" s="1" t="s">
        <v>471</v>
      </c>
      <c r="C38" s="1" t="s">
        <v>472</v>
      </c>
      <c r="D38" s="1">
        <v>0.0</v>
      </c>
      <c r="E38" s="1">
        <v>0.0</v>
      </c>
      <c r="F38" s="1">
        <v>0.0</v>
      </c>
      <c r="G38" s="1" t="s">
        <v>473</v>
      </c>
      <c r="H38" s="1" t="s">
        <v>474</v>
      </c>
      <c r="I38" s="1" t="s">
        <v>475</v>
      </c>
      <c r="J38" s="1" t="s">
        <v>476</v>
      </c>
      <c r="K38" s="1" t="s">
        <v>474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477</v>
      </c>
      <c r="B39" s="1" t="s">
        <v>478</v>
      </c>
      <c r="C39" s="1" t="s">
        <v>479</v>
      </c>
      <c r="D39" s="1" t="s">
        <v>480</v>
      </c>
      <c r="E39" s="1" t="s">
        <v>481</v>
      </c>
      <c r="F39" s="1" t="s">
        <v>482</v>
      </c>
      <c r="G39" s="1" t="s">
        <v>483</v>
      </c>
      <c r="H39" s="1" t="s">
        <v>484</v>
      </c>
      <c r="I39" s="1" t="s">
        <v>485</v>
      </c>
      <c r="J39" s="1" t="s">
        <v>486</v>
      </c>
      <c r="K39" s="1" t="s">
        <v>357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487</v>
      </c>
      <c r="B40" s="1" t="s">
        <v>471</v>
      </c>
      <c r="C40" s="1" t="s">
        <v>472</v>
      </c>
      <c r="D40" s="1">
        <v>0.0</v>
      </c>
      <c r="E40" s="1">
        <v>0.0</v>
      </c>
      <c r="F40" s="1">
        <v>0.0</v>
      </c>
      <c r="G40" s="1" t="s">
        <v>488</v>
      </c>
      <c r="H40" s="1" t="s">
        <v>474</v>
      </c>
      <c r="I40" s="1" t="s">
        <v>475</v>
      </c>
      <c r="J40" s="1" t="s">
        <v>489</v>
      </c>
      <c r="K40" s="1" t="s">
        <v>474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490</v>
      </c>
      <c r="B41" s="1" t="s">
        <v>478</v>
      </c>
      <c r="C41" s="1" t="s">
        <v>479</v>
      </c>
      <c r="D41" s="1" t="s">
        <v>480</v>
      </c>
      <c r="E41" s="1" t="s">
        <v>491</v>
      </c>
      <c r="F41" s="1" t="s">
        <v>492</v>
      </c>
      <c r="G41" s="1" t="s">
        <v>493</v>
      </c>
      <c r="H41" s="1" t="s">
        <v>483</v>
      </c>
      <c r="I41" s="1" t="s">
        <v>494</v>
      </c>
      <c r="J41" s="1" t="s">
        <v>495</v>
      </c>
      <c r="K41" s="1" t="s">
        <v>357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497</v>
      </c>
      <c r="B43" s="1" t="s">
        <v>498</v>
      </c>
      <c r="C43" s="1" t="s">
        <v>499</v>
      </c>
      <c r="D43" s="1" t="s">
        <v>500</v>
      </c>
      <c r="E43" s="1" t="s">
        <v>501</v>
      </c>
      <c r="F43" s="1" t="s">
        <v>502</v>
      </c>
      <c r="G43" s="1" t="s">
        <v>503</v>
      </c>
      <c r="H43" s="1">
        <v>0.0</v>
      </c>
      <c r="I43" s="1">
        <v>0.0</v>
      </c>
      <c r="J43" s="1">
        <v>0.0</v>
      </c>
      <c r="K43" s="1" t="s">
        <v>504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505</v>
      </c>
      <c r="B44" s="1" t="s">
        <v>506</v>
      </c>
      <c r="C44" s="1" t="s">
        <v>507</v>
      </c>
      <c r="D44" s="1" t="s">
        <v>508</v>
      </c>
      <c r="E44" s="1" t="s">
        <v>509</v>
      </c>
      <c r="F44" s="1" t="s">
        <v>510</v>
      </c>
      <c r="G44" s="1" t="s">
        <v>511</v>
      </c>
      <c r="H44" s="1" t="s">
        <v>512</v>
      </c>
      <c r="I44" s="1" t="s">
        <v>513</v>
      </c>
      <c r="J44" s="1" t="s">
        <v>514</v>
      </c>
      <c r="K44" s="1" t="s">
        <v>515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516</v>
      </c>
      <c r="B45" s="1" t="s">
        <v>517</v>
      </c>
      <c r="C45" s="1" t="s">
        <v>518</v>
      </c>
      <c r="D45" s="1" t="s">
        <v>519</v>
      </c>
      <c r="E45" s="1" t="s">
        <v>520</v>
      </c>
      <c r="F45" s="1" t="s">
        <v>521</v>
      </c>
      <c r="G45" s="1" t="s">
        <v>522</v>
      </c>
      <c r="H45" s="1" t="s">
        <v>523</v>
      </c>
      <c r="I45" s="1" t="s">
        <v>524</v>
      </c>
      <c r="J45" s="1" t="s">
        <v>525</v>
      </c>
      <c r="K45" s="1" t="s">
        <v>526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527</v>
      </c>
      <c r="B46" s="1" t="s">
        <v>528</v>
      </c>
      <c r="C46" s="1" t="s">
        <v>529</v>
      </c>
      <c r="D46" s="1" t="s">
        <v>530</v>
      </c>
      <c r="E46" s="1" t="s">
        <v>531</v>
      </c>
      <c r="F46" s="1" t="s">
        <v>532</v>
      </c>
      <c r="G46" s="1" t="s">
        <v>533</v>
      </c>
      <c r="H46" s="1" t="s">
        <v>534</v>
      </c>
      <c r="I46" s="1" t="s">
        <v>535</v>
      </c>
      <c r="J46" s="1" t="s">
        <v>536</v>
      </c>
      <c r="K46" s="1" t="s">
        <v>537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538</v>
      </c>
      <c r="B47" s="1" t="s">
        <v>528</v>
      </c>
      <c r="C47" s="1" t="s">
        <v>529</v>
      </c>
      <c r="D47" s="1" t="s">
        <v>530</v>
      </c>
      <c r="E47" s="1" t="s">
        <v>531</v>
      </c>
      <c r="F47" s="1" t="s">
        <v>532</v>
      </c>
      <c r="G47" s="1" t="s">
        <v>533</v>
      </c>
      <c r="H47" s="1" t="s">
        <v>534</v>
      </c>
      <c r="I47" s="1" t="s">
        <v>535</v>
      </c>
      <c r="J47" s="1" t="s">
        <v>536</v>
      </c>
      <c r="K47" s="1" t="s">
        <v>537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539</v>
      </c>
      <c r="B48" s="1" t="s">
        <v>540</v>
      </c>
      <c r="C48" s="1" t="s">
        <v>541</v>
      </c>
      <c r="D48" s="1" t="s">
        <v>542</v>
      </c>
      <c r="E48" s="1" t="s">
        <v>543</v>
      </c>
      <c r="F48" s="1" t="s">
        <v>544</v>
      </c>
      <c r="G48" s="1" t="s">
        <v>545</v>
      </c>
      <c r="H48" s="1" t="s">
        <v>546</v>
      </c>
      <c r="I48" s="1">
        <v>-17.0</v>
      </c>
      <c r="J48" s="1" t="s">
        <v>547</v>
      </c>
      <c r="K48" s="1" t="s">
        <v>548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549</v>
      </c>
      <c r="B49" s="1">
        <v>0.0</v>
      </c>
      <c r="C49" s="1" t="s">
        <v>550</v>
      </c>
      <c r="D49" s="1">
        <v>50.0</v>
      </c>
      <c r="E49" s="1" t="s">
        <v>543</v>
      </c>
      <c r="F49" s="1" t="s">
        <v>544</v>
      </c>
      <c r="G49" s="1" t="s">
        <v>545</v>
      </c>
      <c r="H49" s="1">
        <v>0.0</v>
      </c>
      <c r="I49" s="1" t="s">
        <v>551</v>
      </c>
      <c r="J49" s="1" t="s">
        <v>552</v>
      </c>
      <c r="K49" s="1" t="s">
        <v>548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553</v>
      </c>
      <c r="B50" s="1" t="s">
        <v>554</v>
      </c>
      <c r="C50" s="1" t="s">
        <v>555</v>
      </c>
      <c r="D50" s="1" t="s">
        <v>556</v>
      </c>
      <c r="E50" s="1" t="s">
        <v>557</v>
      </c>
      <c r="F50" s="1" t="s">
        <v>558</v>
      </c>
      <c r="G50" s="1" t="s">
        <v>559</v>
      </c>
      <c r="H50" s="1" t="s">
        <v>560</v>
      </c>
      <c r="I50" s="1" t="s">
        <v>561</v>
      </c>
      <c r="J50" s="1" t="s">
        <v>562</v>
      </c>
      <c r="K50" s="1" t="s">
        <v>563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564</v>
      </c>
      <c r="B51" s="1">
        <v>0.0</v>
      </c>
      <c r="C51" s="1" t="s">
        <v>565</v>
      </c>
      <c r="D51" s="1" t="s">
        <v>566</v>
      </c>
      <c r="E51" s="1" t="s">
        <v>567</v>
      </c>
      <c r="F51" s="1" t="s">
        <v>568</v>
      </c>
      <c r="G51" s="1" t="s">
        <v>569</v>
      </c>
      <c r="H51" s="1" t="s">
        <v>570</v>
      </c>
      <c r="I51" s="1" t="s">
        <v>571</v>
      </c>
      <c r="J51" s="1" t="s">
        <v>572</v>
      </c>
      <c r="K51" s="1" t="s">
        <v>573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574</v>
      </c>
      <c r="B52" s="1" t="s">
        <v>575</v>
      </c>
      <c r="C52" s="1" t="s">
        <v>576</v>
      </c>
      <c r="D52" s="1" t="s">
        <v>577</v>
      </c>
      <c r="E52" s="1" t="s">
        <v>578</v>
      </c>
      <c r="F52" s="1" t="s">
        <v>579</v>
      </c>
      <c r="G52" s="1" t="s">
        <v>580</v>
      </c>
      <c r="H52" s="1" t="s">
        <v>581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582</v>
      </c>
      <c r="B53" s="1">
        <v>0.0</v>
      </c>
      <c r="C53" s="1" t="s">
        <v>583</v>
      </c>
      <c r="D53" s="1">
        <v>0.0</v>
      </c>
      <c r="E53" s="1">
        <v>0.0</v>
      </c>
      <c r="F53" s="1">
        <v>0.0</v>
      </c>
      <c r="G53" s="1">
        <v>0.0</v>
      </c>
      <c r="H53" s="1" t="s">
        <v>584</v>
      </c>
      <c r="I53" s="1" t="s">
        <v>585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586</v>
      </c>
      <c r="B54" s="1" t="s">
        <v>587</v>
      </c>
      <c r="C54" s="1" t="s">
        <v>588</v>
      </c>
      <c r="D54" s="1" t="s">
        <v>589</v>
      </c>
      <c r="E54" s="1" t="s">
        <v>590</v>
      </c>
      <c r="F54" s="1" t="s">
        <v>591</v>
      </c>
      <c r="G54" s="1" t="s">
        <v>592</v>
      </c>
      <c r="H54" s="1" t="s">
        <v>593</v>
      </c>
      <c r="I54" s="1" t="s">
        <v>594</v>
      </c>
      <c r="J54" s="1" t="s">
        <v>595</v>
      </c>
      <c r="K54" s="1" t="s">
        <v>596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597</v>
      </c>
      <c r="B55" s="1">
        <v>0.0</v>
      </c>
      <c r="C55" s="1" t="s">
        <v>598</v>
      </c>
      <c r="D55" s="1" t="s">
        <v>599</v>
      </c>
      <c r="E55" s="1" t="s">
        <v>600</v>
      </c>
      <c r="F55" s="1" t="s">
        <v>601</v>
      </c>
      <c r="G55" s="1" t="s">
        <v>602</v>
      </c>
      <c r="H55" s="1" t="s">
        <v>603</v>
      </c>
      <c r="I55" s="1" t="s">
        <v>604</v>
      </c>
      <c r="J55" s="1" t="s">
        <v>605</v>
      </c>
      <c r="K55" s="1">
        <v>40.0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606</v>
      </c>
      <c r="B56" s="1">
        <v>0.0</v>
      </c>
      <c r="C56" s="1" t="s">
        <v>598</v>
      </c>
      <c r="D56" s="1" t="s">
        <v>599</v>
      </c>
      <c r="E56" s="1" t="s">
        <v>600</v>
      </c>
      <c r="F56" s="1" t="s">
        <v>601</v>
      </c>
      <c r="G56" s="1" t="s">
        <v>602</v>
      </c>
      <c r="H56" s="1" t="s">
        <v>603</v>
      </c>
      <c r="I56" s="1" t="s">
        <v>604</v>
      </c>
      <c r="J56" s="1" t="s">
        <v>605</v>
      </c>
      <c r="K56" s="1">
        <v>40.0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607</v>
      </c>
      <c r="B57" s="1" t="s">
        <v>608</v>
      </c>
      <c r="C57" s="1" t="s">
        <v>289</v>
      </c>
      <c r="D57" s="1" t="s">
        <v>609</v>
      </c>
      <c r="E57" s="1" t="s">
        <v>610</v>
      </c>
      <c r="F57" s="1" t="s">
        <v>611</v>
      </c>
      <c r="G57" s="1" t="s">
        <v>612</v>
      </c>
      <c r="H57" s="1" t="s">
        <v>613</v>
      </c>
      <c r="I57" s="1">
        <v>-195.0</v>
      </c>
      <c r="J57" s="1" t="s">
        <v>614</v>
      </c>
      <c r="K57" s="1" t="s">
        <v>615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616</v>
      </c>
      <c r="B58" s="1">
        <v>0.0</v>
      </c>
      <c r="C58" s="1">
        <v>0.0</v>
      </c>
      <c r="D58" s="1">
        <v>0.0</v>
      </c>
      <c r="E58" s="1">
        <v>0.0</v>
      </c>
      <c r="F58" s="1" t="s">
        <v>617</v>
      </c>
      <c r="G58" s="1" t="s">
        <v>618</v>
      </c>
      <c r="H58" s="1" t="s">
        <v>619</v>
      </c>
      <c r="I58" s="1" t="s">
        <v>620</v>
      </c>
      <c r="J58" s="1" t="s">
        <v>621</v>
      </c>
      <c r="K58" s="1" t="s">
        <v>622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623</v>
      </c>
      <c r="B59" s="1" t="s">
        <v>624</v>
      </c>
      <c r="C59" s="1" t="s">
        <v>625</v>
      </c>
      <c r="D59" s="1" t="s">
        <v>626</v>
      </c>
      <c r="E59" s="1" t="s">
        <v>627</v>
      </c>
      <c r="F59" s="1" t="s">
        <v>628</v>
      </c>
      <c r="G59" s="1" t="s">
        <v>629</v>
      </c>
      <c r="H59" s="1" t="s">
        <v>630</v>
      </c>
      <c r="I59" s="1" t="s">
        <v>631</v>
      </c>
      <c r="J59" s="1" t="s">
        <v>632</v>
      </c>
      <c r="K59" s="1" t="s">
        <v>633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634</v>
      </c>
      <c r="B60" s="1" t="s">
        <v>635</v>
      </c>
      <c r="C60" s="1" t="s">
        <v>636</v>
      </c>
      <c r="D60" s="1" t="s">
        <v>637</v>
      </c>
      <c r="E60" s="1" t="s">
        <v>627</v>
      </c>
      <c r="F60" s="1" t="s">
        <v>628</v>
      </c>
      <c r="G60" s="1" t="s">
        <v>629</v>
      </c>
      <c r="H60" s="1" t="s">
        <v>630</v>
      </c>
      <c r="I60" s="1" t="s">
        <v>638</v>
      </c>
      <c r="J60" s="1" t="s">
        <v>639</v>
      </c>
      <c r="K60" s="1" t="s">
        <v>640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641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642</v>
      </c>
      <c r="B62" s="1">
        <v>0.0</v>
      </c>
      <c r="C62" s="1" t="s">
        <v>643</v>
      </c>
      <c r="D62" s="1" t="s">
        <v>644</v>
      </c>
      <c r="E62" s="1" t="s">
        <v>645</v>
      </c>
      <c r="F62" s="1" t="s">
        <v>646</v>
      </c>
      <c r="G62" s="1" t="s">
        <v>647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648</v>
      </c>
      <c r="B63" s="1">
        <v>0.0</v>
      </c>
      <c r="C63" s="1" t="s">
        <v>649</v>
      </c>
      <c r="D63" s="1" t="s">
        <v>650</v>
      </c>
      <c r="E63" s="1" t="s">
        <v>651</v>
      </c>
      <c r="F63" s="1" t="s">
        <v>440</v>
      </c>
      <c r="G63" s="1" t="s">
        <v>652</v>
      </c>
      <c r="H63" s="1" t="s">
        <v>653</v>
      </c>
      <c r="I63" s="1" t="s">
        <v>654</v>
      </c>
      <c r="J63" s="1" t="s">
        <v>655</v>
      </c>
      <c r="K63" s="1" t="s">
        <v>656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657</v>
      </c>
      <c r="B64" s="1">
        <v>0.0</v>
      </c>
      <c r="C64" s="1" t="s">
        <v>658</v>
      </c>
      <c r="D64" s="1" t="s">
        <v>659</v>
      </c>
      <c r="E64" s="1" t="s">
        <v>660</v>
      </c>
      <c r="F64" s="1">
        <v>40.0</v>
      </c>
      <c r="G64" s="1" t="s">
        <v>661</v>
      </c>
      <c r="H64" s="1" t="s">
        <v>662</v>
      </c>
      <c r="I64" s="1" t="s">
        <v>663</v>
      </c>
      <c r="J64" s="1" t="s">
        <v>664</v>
      </c>
      <c r="K64" s="1" t="s">
        <v>665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666</v>
      </c>
      <c r="B65" s="1">
        <v>0.0</v>
      </c>
      <c r="C65" s="1" t="s">
        <v>667</v>
      </c>
      <c r="D65" s="1" t="s">
        <v>668</v>
      </c>
      <c r="E65" s="1" t="s">
        <v>669</v>
      </c>
      <c r="F65" s="1" t="s">
        <v>670</v>
      </c>
      <c r="G65" s="1" t="s">
        <v>671</v>
      </c>
      <c r="H65" s="1" t="s">
        <v>672</v>
      </c>
      <c r="I65" s="1" t="s">
        <v>673</v>
      </c>
      <c r="J65" s="1" t="s">
        <v>674</v>
      </c>
      <c r="K65" s="1" t="s">
        <v>675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676</v>
      </c>
      <c r="B66" s="1">
        <v>0.0</v>
      </c>
      <c r="C66" s="1" t="s">
        <v>667</v>
      </c>
      <c r="D66" s="1" t="s">
        <v>668</v>
      </c>
      <c r="E66" s="1" t="s">
        <v>669</v>
      </c>
      <c r="F66" s="1" t="s">
        <v>670</v>
      </c>
      <c r="G66" s="1" t="s">
        <v>671</v>
      </c>
      <c r="H66" s="1" t="s">
        <v>672</v>
      </c>
      <c r="I66" s="1" t="s">
        <v>673</v>
      </c>
      <c r="J66" s="1" t="s">
        <v>674</v>
      </c>
      <c r="K66" s="1" t="s">
        <v>675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677</v>
      </c>
      <c r="B67" s="1">
        <v>0.0</v>
      </c>
      <c r="C67" s="1" t="s">
        <v>678</v>
      </c>
      <c r="D67" s="1" t="s">
        <v>679</v>
      </c>
      <c r="E67" s="1" t="s">
        <v>680</v>
      </c>
      <c r="F67" s="1" t="s">
        <v>681</v>
      </c>
      <c r="G67" s="1" t="s">
        <v>682</v>
      </c>
      <c r="H67" s="1" t="s">
        <v>683</v>
      </c>
      <c r="I67" s="1" t="s">
        <v>684</v>
      </c>
      <c r="J67" s="1" t="s">
        <v>685</v>
      </c>
      <c r="K67" s="1" t="s">
        <v>686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687</v>
      </c>
      <c r="B68" s="1">
        <v>0.0</v>
      </c>
      <c r="C68" s="1" t="s">
        <v>688</v>
      </c>
      <c r="D68" s="1" t="s">
        <v>689</v>
      </c>
      <c r="E68" s="1" t="s">
        <v>690</v>
      </c>
      <c r="F68" s="1" t="s">
        <v>681</v>
      </c>
      <c r="G68" s="1" t="s">
        <v>682</v>
      </c>
      <c r="H68" s="1" t="s">
        <v>691</v>
      </c>
      <c r="I68" s="1" t="s">
        <v>692</v>
      </c>
      <c r="J68" s="1" t="s">
        <v>693</v>
      </c>
      <c r="K68" s="1" t="s">
        <v>694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695</v>
      </c>
      <c r="B69" s="1">
        <v>0.0</v>
      </c>
      <c r="C69" s="1" t="s">
        <v>696</v>
      </c>
      <c r="D69" s="1" t="s">
        <v>697</v>
      </c>
      <c r="E69" s="1" t="s">
        <v>698</v>
      </c>
      <c r="F69" s="1" t="s">
        <v>699</v>
      </c>
      <c r="G69" s="1" t="s">
        <v>700</v>
      </c>
      <c r="H69" s="1" t="s">
        <v>701</v>
      </c>
      <c r="I69" s="1" t="s">
        <v>702</v>
      </c>
      <c r="J69" s="1" t="s">
        <v>703</v>
      </c>
      <c r="K69" s="1" t="s">
        <v>704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705</v>
      </c>
      <c r="B70" s="1">
        <v>0.0</v>
      </c>
      <c r="C70" s="1" t="s">
        <v>706</v>
      </c>
      <c r="D70" s="1" t="s">
        <v>707</v>
      </c>
      <c r="E70" s="1" t="s">
        <v>708</v>
      </c>
      <c r="F70" s="1" t="s">
        <v>709</v>
      </c>
      <c r="G70" s="1" t="s">
        <v>710</v>
      </c>
      <c r="H70" s="1" t="s">
        <v>711</v>
      </c>
      <c r="I70" s="1" t="s">
        <v>712</v>
      </c>
      <c r="J70" s="1" t="s">
        <v>713</v>
      </c>
      <c r="K70" s="1" t="s">
        <v>714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715</v>
      </c>
      <c r="B71" s="1">
        <v>0.0</v>
      </c>
      <c r="C71" s="1" t="s">
        <v>716</v>
      </c>
      <c r="D71" s="1" t="s">
        <v>717</v>
      </c>
      <c r="E71" s="1" t="s">
        <v>718</v>
      </c>
      <c r="F71" s="1" t="s">
        <v>719</v>
      </c>
      <c r="G71" s="1" t="s">
        <v>720</v>
      </c>
      <c r="H71" s="1" t="s">
        <v>721</v>
      </c>
      <c r="I71" s="1">
        <v>0.0</v>
      </c>
      <c r="J71" s="1">
        <v>0.0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722</v>
      </c>
      <c r="B72" s="1">
        <v>0.0</v>
      </c>
      <c r="C72" s="1" t="s">
        <v>723</v>
      </c>
      <c r="D72" s="1">
        <v>0.0</v>
      </c>
      <c r="E72" s="1">
        <v>0.0</v>
      </c>
      <c r="F72" s="1">
        <v>0.0</v>
      </c>
      <c r="G72" s="1">
        <v>0.0</v>
      </c>
      <c r="H72" s="1">
        <v>0.0</v>
      </c>
      <c r="I72" s="1" t="s">
        <v>724</v>
      </c>
      <c r="J72" s="1">
        <v>0.0</v>
      </c>
      <c r="K72" s="1">
        <v>0.0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725</v>
      </c>
      <c r="B73" s="1" t="s">
        <v>726</v>
      </c>
      <c r="C73" s="1" t="s">
        <v>727</v>
      </c>
      <c r="D73" s="1" t="s">
        <v>728</v>
      </c>
      <c r="E73" s="1" t="s">
        <v>729</v>
      </c>
      <c r="F73" s="1" t="s">
        <v>730</v>
      </c>
      <c r="G73" s="1" t="s">
        <v>731</v>
      </c>
      <c r="H73" s="1" t="s">
        <v>732</v>
      </c>
      <c r="I73" s="1" t="s">
        <v>733</v>
      </c>
      <c r="J73" s="1" t="s">
        <v>734</v>
      </c>
      <c r="K73" s="1" t="s">
        <v>735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736</v>
      </c>
      <c r="B74" s="1" t="s">
        <v>737</v>
      </c>
      <c r="C74" s="1" t="s">
        <v>738</v>
      </c>
      <c r="D74" s="1" t="s">
        <v>739</v>
      </c>
      <c r="E74" s="1" t="s">
        <v>740</v>
      </c>
      <c r="F74" s="1" t="s">
        <v>741</v>
      </c>
      <c r="G74" s="1" t="s">
        <v>266</v>
      </c>
      <c r="H74" s="1" t="s">
        <v>742</v>
      </c>
      <c r="I74" s="1" t="s">
        <v>743</v>
      </c>
      <c r="J74" s="1" t="s">
        <v>744</v>
      </c>
      <c r="K74" s="1" t="s">
        <v>745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746</v>
      </c>
      <c r="B75" s="1" t="s">
        <v>737</v>
      </c>
      <c r="C75" s="1" t="s">
        <v>738</v>
      </c>
      <c r="D75" s="1" t="s">
        <v>739</v>
      </c>
      <c r="E75" s="1" t="s">
        <v>740</v>
      </c>
      <c r="F75" s="1" t="s">
        <v>741</v>
      </c>
      <c r="G75" s="1" t="s">
        <v>266</v>
      </c>
      <c r="H75" s="1" t="s">
        <v>742</v>
      </c>
      <c r="I75" s="1" t="s">
        <v>743</v>
      </c>
      <c r="J75" s="1" t="s">
        <v>744</v>
      </c>
      <c r="K75" s="1" t="s">
        <v>745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747</v>
      </c>
      <c r="B76" s="1">
        <v>0.0</v>
      </c>
      <c r="C76" s="1" t="s">
        <v>748</v>
      </c>
      <c r="D76" s="1" t="s">
        <v>749</v>
      </c>
      <c r="E76" s="1" t="s">
        <v>750</v>
      </c>
      <c r="F76" s="1" t="s">
        <v>751</v>
      </c>
      <c r="G76" s="1" t="s">
        <v>752</v>
      </c>
      <c r="H76" s="1" t="s">
        <v>753</v>
      </c>
      <c r="I76" s="1" t="s">
        <v>754</v>
      </c>
      <c r="J76" s="1" t="s">
        <v>181</v>
      </c>
      <c r="K76" s="1" t="s">
        <v>755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756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757</v>
      </c>
      <c r="H77" s="1" t="s">
        <v>758</v>
      </c>
      <c r="I77" s="1" t="s">
        <v>759</v>
      </c>
      <c r="J77" s="1" t="s">
        <v>760</v>
      </c>
      <c r="K77" s="1" t="s">
        <v>761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762</v>
      </c>
      <c r="B78" s="1">
        <v>0.0</v>
      </c>
      <c r="C78" s="1" t="s">
        <v>763</v>
      </c>
      <c r="D78" s="1" t="s">
        <v>446</v>
      </c>
      <c r="E78" s="1" t="s">
        <v>764</v>
      </c>
      <c r="F78" s="1" t="s">
        <v>765</v>
      </c>
      <c r="G78" s="1" t="s">
        <v>766</v>
      </c>
      <c r="H78" s="1" t="s">
        <v>767</v>
      </c>
      <c r="I78" s="1" t="s">
        <v>768</v>
      </c>
      <c r="J78" s="1" t="s">
        <v>769</v>
      </c>
      <c r="K78" s="1" t="s">
        <v>770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771</v>
      </c>
      <c r="B79" s="1">
        <v>0.0</v>
      </c>
      <c r="C79" s="1" t="s">
        <v>772</v>
      </c>
      <c r="D79" s="1" t="s">
        <v>773</v>
      </c>
      <c r="E79" s="1" t="s">
        <v>774</v>
      </c>
      <c r="F79" s="1" t="s">
        <v>765</v>
      </c>
      <c r="G79" s="1" t="s">
        <v>766</v>
      </c>
      <c r="H79" s="1" t="s">
        <v>767</v>
      </c>
      <c r="I79" s="1" t="s">
        <v>775</v>
      </c>
      <c r="J79" s="1" t="s">
        <v>776</v>
      </c>
      <c r="K79" s="1" t="s">
        <v>777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778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779</v>
      </c>
      <c r="B81" s="1">
        <v>0.0</v>
      </c>
      <c r="C81" s="1">
        <v>0.0</v>
      </c>
      <c r="D81" s="1" t="s">
        <v>780</v>
      </c>
      <c r="E81" s="1" t="s">
        <v>781</v>
      </c>
      <c r="F81" s="1" t="s">
        <v>782</v>
      </c>
      <c r="G81" s="1" t="s">
        <v>783</v>
      </c>
      <c r="H81" s="1">
        <v>0.0</v>
      </c>
      <c r="I81" s="1">
        <v>0.0</v>
      </c>
      <c r="J81" s="1">
        <v>0.0</v>
      </c>
      <c r="K81" s="1">
        <v>0.0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784</v>
      </c>
      <c r="B82" s="1">
        <v>0.0</v>
      </c>
      <c r="C82" s="1">
        <v>0.0</v>
      </c>
      <c r="D82" s="1" t="s">
        <v>785</v>
      </c>
      <c r="E82" s="1" t="s">
        <v>786</v>
      </c>
      <c r="F82" s="1" t="s">
        <v>787</v>
      </c>
      <c r="G82" s="1" t="s">
        <v>788</v>
      </c>
      <c r="H82" s="1" t="s">
        <v>789</v>
      </c>
      <c r="I82" s="1" t="s">
        <v>790</v>
      </c>
      <c r="J82" s="1" t="s">
        <v>791</v>
      </c>
      <c r="K82" s="1" t="s">
        <v>792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793</v>
      </c>
      <c r="B83" s="1">
        <v>0.0</v>
      </c>
      <c r="C83" s="1">
        <v>0.0</v>
      </c>
      <c r="D83" s="1" t="s">
        <v>794</v>
      </c>
      <c r="E83" s="1" t="s">
        <v>795</v>
      </c>
      <c r="F83" s="1" t="s">
        <v>796</v>
      </c>
      <c r="G83" s="1" t="s">
        <v>797</v>
      </c>
      <c r="H83" s="1" t="s">
        <v>798</v>
      </c>
      <c r="I83" s="1" t="s">
        <v>799</v>
      </c>
      <c r="J83" s="1" t="s">
        <v>800</v>
      </c>
      <c r="K83" s="1" t="s">
        <v>801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802</v>
      </c>
      <c r="B84" s="1">
        <v>0.0</v>
      </c>
      <c r="C84" s="1" t="s">
        <v>803</v>
      </c>
      <c r="D84" s="1" t="s">
        <v>804</v>
      </c>
      <c r="E84" s="1" t="s">
        <v>805</v>
      </c>
      <c r="F84" s="1" t="s">
        <v>806</v>
      </c>
      <c r="G84" s="1" t="s">
        <v>807</v>
      </c>
      <c r="H84" s="1" t="s">
        <v>808</v>
      </c>
      <c r="I84" s="1" t="s">
        <v>809</v>
      </c>
      <c r="J84" s="1" t="s">
        <v>810</v>
      </c>
      <c r="K84" s="1" t="s">
        <v>811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812</v>
      </c>
      <c r="B85" s="1">
        <v>0.0</v>
      </c>
      <c r="C85" s="1" t="s">
        <v>803</v>
      </c>
      <c r="D85" s="1" t="s">
        <v>804</v>
      </c>
      <c r="E85" s="1" t="s">
        <v>805</v>
      </c>
      <c r="F85" s="1" t="s">
        <v>806</v>
      </c>
      <c r="G85" s="1" t="s">
        <v>807</v>
      </c>
      <c r="H85" s="1" t="s">
        <v>808</v>
      </c>
      <c r="I85" s="1" t="s">
        <v>809</v>
      </c>
      <c r="J85" s="1" t="s">
        <v>810</v>
      </c>
      <c r="K85" s="1" t="s">
        <v>811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813</v>
      </c>
      <c r="B86" s="1">
        <v>0.0</v>
      </c>
      <c r="C86" s="1" t="s">
        <v>814</v>
      </c>
      <c r="D86" s="1" t="s">
        <v>815</v>
      </c>
      <c r="E86" s="1" t="s">
        <v>816</v>
      </c>
      <c r="F86" s="1" t="s">
        <v>817</v>
      </c>
      <c r="G86" s="1" t="s">
        <v>818</v>
      </c>
      <c r="H86" s="1" t="s">
        <v>819</v>
      </c>
      <c r="I86" s="1" t="s">
        <v>820</v>
      </c>
      <c r="J86" s="1" t="s">
        <v>821</v>
      </c>
      <c r="K86" s="1" t="s">
        <v>822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823</v>
      </c>
      <c r="B87" s="1">
        <v>0.0</v>
      </c>
      <c r="C87" s="1" t="s">
        <v>824</v>
      </c>
      <c r="D87" s="1" t="s">
        <v>825</v>
      </c>
      <c r="E87" s="1" t="s">
        <v>826</v>
      </c>
      <c r="F87" s="1" t="s">
        <v>827</v>
      </c>
      <c r="G87" s="1" t="s">
        <v>818</v>
      </c>
      <c r="H87" s="1" t="s">
        <v>828</v>
      </c>
      <c r="I87" s="1" t="s">
        <v>829</v>
      </c>
      <c r="J87" s="1" t="s">
        <v>830</v>
      </c>
      <c r="K87" s="1" t="s">
        <v>831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832</v>
      </c>
      <c r="B88" s="1">
        <v>0.0</v>
      </c>
      <c r="C88" s="1">
        <v>0.0</v>
      </c>
      <c r="D88" s="1" t="s">
        <v>833</v>
      </c>
      <c r="E88" s="1" t="s">
        <v>834</v>
      </c>
      <c r="F88" s="1" t="s">
        <v>835</v>
      </c>
      <c r="G88" s="1" t="s">
        <v>836</v>
      </c>
      <c r="H88" s="1" t="s">
        <v>837</v>
      </c>
      <c r="I88" s="1" t="s">
        <v>838</v>
      </c>
      <c r="J88" s="1" t="s">
        <v>839</v>
      </c>
      <c r="K88" s="1" t="s">
        <v>840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841</v>
      </c>
      <c r="B89" s="1">
        <v>0.0</v>
      </c>
      <c r="C89" s="1" t="s">
        <v>842</v>
      </c>
      <c r="D89" s="1" t="s">
        <v>843</v>
      </c>
      <c r="E89" s="1" t="s">
        <v>844</v>
      </c>
      <c r="F89" s="1" t="s">
        <v>845</v>
      </c>
      <c r="G89" s="1" t="s">
        <v>846</v>
      </c>
      <c r="H89" s="1" t="s">
        <v>847</v>
      </c>
      <c r="I89" s="1" t="s">
        <v>848</v>
      </c>
      <c r="J89" s="1" t="s">
        <v>849</v>
      </c>
      <c r="K89" s="1" t="s">
        <v>850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851</v>
      </c>
      <c r="B90" s="1">
        <v>0.0</v>
      </c>
      <c r="C90" s="1">
        <v>0.0</v>
      </c>
      <c r="D90" s="1" t="s">
        <v>852</v>
      </c>
      <c r="E90" s="1" t="s">
        <v>853</v>
      </c>
      <c r="F90" s="1" t="s">
        <v>854</v>
      </c>
      <c r="G90" s="1" t="s">
        <v>855</v>
      </c>
      <c r="H90" s="1" t="s">
        <v>856</v>
      </c>
      <c r="I90" s="1">
        <v>0.0</v>
      </c>
      <c r="J90" s="1">
        <v>0.0</v>
      </c>
      <c r="K90" s="1">
        <v>0.0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857</v>
      </c>
      <c r="B91" s="1">
        <v>0.0</v>
      </c>
      <c r="C91" s="1" t="s">
        <v>858</v>
      </c>
      <c r="D91" s="1" t="s">
        <v>859</v>
      </c>
      <c r="E91" s="1" t="s">
        <v>860</v>
      </c>
      <c r="F91" s="1" t="s">
        <v>861</v>
      </c>
      <c r="G91" s="1" t="s">
        <v>862</v>
      </c>
      <c r="H91" s="1" t="s">
        <v>863</v>
      </c>
      <c r="I91" s="1" t="s">
        <v>864</v>
      </c>
      <c r="J91" s="1" t="s">
        <v>865</v>
      </c>
      <c r="K91" s="1" t="s">
        <v>866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867</v>
      </c>
      <c r="B92" s="1">
        <v>0.0</v>
      </c>
      <c r="C92" s="1" t="s">
        <v>868</v>
      </c>
      <c r="D92" s="1" t="s">
        <v>869</v>
      </c>
      <c r="E92" s="1" t="s">
        <v>870</v>
      </c>
      <c r="F92" s="1" t="s">
        <v>871</v>
      </c>
      <c r="G92" s="1" t="s">
        <v>872</v>
      </c>
      <c r="H92" s="1" t="s">
        <v>873</v>
      </c>
      <c r="I92" s="1" t="s">
        <v>874</v>
      </c>
      <c r="J92" s="1" t="s">
        <v>875</v>
      </c>
      <c r="K92" s="1" t="s">
        <v>876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877</v>
      </c>
      <c r="B93" s="1">
        <v>0.0</v>
      </c>
      <c r="C93" s="1" t="s">
        <v>868</v>
      </c>
      <c r="D93" s="1" t="s">
        <v>869</v>
      </c>
      <c r="E93" s="1" t="s">
        <v>870</v>
      </c>
      <c r="F93" s="1" t="s">
        <v>871</v>
      </c>
      <c r="G93" s="1" t="s">
        <v>872</v>
      </c>
      <c r="H93" s="1" t="s">
        <v>873</v>
      </c>
      <c r="I93" s="1" t="s">
        <v>874</v>
      </c>
      <c r="J93" s="1" t="s">
        <v>875</v>
      </c>
      <c r="K93" s="1" t="s">
        <v>876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878</v>
      </c>
      <c r="B94" s="1">
        <v>0.0</v>
      </c>
      <c r="C94" s="1">
        <v>0.0</v>
      </c>
      <c r="D94" s="1" t="s">
        <v>879</v>
      </c>
      <c r="E94" s="1" t="s">
        <v>880</v>
      </c>
      <c r="F94" s="1" t="s">
        <v>881</v>
      </c>
      <c r="G94" s="1" t="s">
        <v>882</v>
      </c>
      <c r="H94" s="1" t="s">
        <v>883</v>
      </c>
      <c r="I94" s="1" t="s">
        <v>884</v>
      </c>
      <c r="J94" s="1" t="s">
        <v>885</v>
      </c>
      <c r="K94" s="1" t="s">
        <v>886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887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 t="s">
        <v>888</v>
      </c>
      <c r="I95" s="1" t="s">
        <v>889</v>
      </c>
      <c r="J95" s="1" t="s">
        <v>890</v>
      </c>
      <c r="K95" s="1" t="s">
        <v>891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892</v>
      </c>
      <c r="B96" s="1">
        <v>0.0</v>
      </c>
      <c r="C96" s="1">
        <v>0.0</v>
      </c>
      <c r="D96" s="1" t="s">
        <v>893</v>
      </c>
      <c r="E96" s="1" t="s">
        <v>894</v>
      </c>
      <c r="F96" s="1" t="s">
        <v>895</v>
      </c>
      <c r="G96" s="1" t="s">
        <v>896</v>
      </c>
      <c r="H96" s="1" t="s">
        <v>897</v>
      </c>
      <c r="I96" s="1" t="s">
        <v>898</v>
      </c>
      <c r="J96" s="1" t="s">
        <v>899</v>
      </c>
      <c r="K96" s="1" t="s">
        <v>900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901</v>
      </c>
      <c r="B97" s="1">
        <v>0.0</v>
      </c>
      <c r="C97" s="1">
        <v>0.0</v>
      </c>
      <c r="D97" s="1" t="s">
        <v>902</v>
      </c>
      <c r="E97" s="1" t="s">
        <v>903</v>
      </c>
      <c r="F97" s="1" t="s">
        <v>904</v>
      </c>
      <c r="G97" s="1" t="s">
        <v>896</v>
      </c>
      <c r="H97" s="1" t="s">
        <v>897</v>
      </c>
      <c r="I97" s="1" t="s">
        <v>905</v>
      </c>
      <c r="J97" s="1" t="s">
        <v>906</v>
      </c>
      <c r="K97" s="1" t="s">
        <v>907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908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909</v>
      </c>
      <c r="B99" s="1">
        <v>0.0</v>
      </c>
      <c r="C99" s="1">
        <v>0.0</v>
      </c>
      <c r="D99" s="1">
        <v>0.0</v>
      </c>
      <c r="E99" s="1">
        <v>0.0</v>
      </c>
      <c r="F99" s="1" t="s">
        <v>910</v>
      </c>
      <c r="G99" s="1" t="s">
        <v>911</v>
      </c>
      <c r="H99" s="1">
        <v>0.0</v>
      </c>
      <c r="I99" s="1">
        <v>0.0</v>
      </c>
      <c r="J99" s="1" t="s">
        <v>912</v>
      </c>
      <c r="K99" s="1" t="s">
        <v>913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914</v>
      </c>
      <c r="B100" s="1">
        <v>0.0</v>
      </c>
      <c r="C100" s="1">
        <v>0.0</v>
      </c>
      <c r="D100" s="1">
        <v>0.0</v>
      </c>
      <c r="E100" s="1">
        <v>0.0</v>
      </c>
      <c r="F100" s="1" t="s">
        <v>915</v>
      </c>
      <c r="G100" s="1" t="s">
        <v>916</v>
      </c>
      <c r="H100" s="1" t="s">
        <v>917</v>
      </c>
      <c r="I100" s="1" t="s">
        <v>918</v>
      </c>
      <c r="J100" s="1" t="s">
        <v>919</v>
      </c>
      <c r="K100" s="1" t="s">
        <v>920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921</v>
      </c>
      <c r="B101" s="1">
        <v>0.0</v>
      </c>
      <c r="C101" s="1">
        <v>0.0</v>
      </c>
      <c r="D101" s="1">
        <v>0.0</v>
      </c>
      <c r="E101" s="1">
        <v>0.0</v>
      </c>
      <c r="F101" s="1" t="s">
        <v>922</v>
      </c>
      <c r="G101" s="1" t="s">
        <v>923</v>
      </c>
      <c r="H101" s="1" t="s">
        <v>924</v>
      </c>
      <c r="I101" s="1" t="s">
        <v>925</v>
      </c>
      <c r="J101" s="1" t="s">
        <v>700</v>
      </c>
      <c r="K101" s="1" t="s">
        <v>926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927</v>
      </c>
      <c r="B102" s="1">
        <v>0.0</v>
      </c>
      <c r="C102" s="1">
        <v>0.0</v>
      </c>
      <c r="D102" s="1">
        <v>0.0</v>
      </c>
      <c r="E102" s="1" t="s">
        <v>928</v>
      </c>
      <c r="F102" s="1" t="s">
        <v>929</v>
      </c>
      <c r="G102" s="1">
        <v>-50.0</v>
      </c>
      <c r="H102" s="1" t="s">
        <v>930</v>
      </c>
      <c r="I102" s="1" t="s">
        <v>931</v>
      </c>
      <c r="J102" s="1" t="s">
        <v>932</v>
      </c>
      <c r="K102" s="1" t="s">
        <v>933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934</v>
      </c>
      <c r="B103" s="1">
        <v>0.0</v>
      </c>
      <c r="C103" s="1">
        <v>0.0</v>
      </c>
      <c r="D103" s="1">
        <v>0.0</v>
      </c>
      <c r="E103" s="1" t="s">
        <v>928</v>
      </c>
      <c r="F103" s="1" t="s">
        <v>929</v>
      </c>
      <c r="G103" s="1">
        <v>-50.0</v>
      </c>
      <c r="H103" s="1" t="s">
        <v>930</v>
      </c>
      <c r="I103" s="1" t="s">
        <v>931</v>
      </c>
      <c r="J103" s="1" t="s">
        <v>932</v>
      </c>
      <c r="K103" s="1" t="s">
        <v>933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935</v>
      </c>
      <c r="B104" s="1">
        <v>0.0</v>
      </c>
      <c r="C104" s="1">
        <v>0.0</v>
      </c>
      <c r="D104" s="1">
        <v>0.0</v>
      </c>
      <c r="E104" s="1" t="s">
        <v>936</v>
      </c>
      <c r="F104" s="1" t="s">
        <v>937</v>
      </c>
      <c r="G104" s="1" t="s">
        <v>938</v>
      </c>
      <c r="H104" s="1" t="s">
        <v>939</v>
      </c>
      <c r="I104" s="1" t="s">
        <v>940</v>
      </c>
      <c r="J104" s="1" t="s">
        <v>941</v>
      </c>
      <c r="K104" s="1" t="s">
        <v>942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943</v>
      </c>
      <c r="B105" s="1">
        <v>0.0</v>
      </c>
      <c r="C105" s="1">
        <v>0.0</v>
      </c>
      <c r="D105" s="1">
        <v>0.0</v>
      </c>
      <c r="E105" s="1" t="s">
        <v>944</v>
      </c>
      <c r="F105" s="1" t="s">
        <v>945</v>
      </c>
      <c r="G105" s="1" t="s">
        <v>946</v>
      </c>
      <c r="H105" s="1" t="s">
        <v>947</v>
      </c>
      <c r="I105" s="1">
        <v>4.0</v>
      </c>
      <c r="J105" s="1" t="s">
        <v>941</v>
      </c>
      <c r="K105" s="1" t="s">
        <v>942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948</v>
      </c>
      <c r="B106" s="1">
        <v>0.0</v>
      </c>
      <c r="C106" s="1">
        <v>0.0</v>
      </c>
      <c r="D106" s="1">
        <v>0.0</v>
      </c>
      <c r="E106" s="1" t="s">
        <v>949</v>
      </c>
      <c r="F106" s="1" t="s">
        <v>950</v>
      </c>
      <c r="G106" s="1" t="s">
        <v>951</v>
      </c>
      <c r="H106" s="1" t="s">
        <v>952</v>
      </c>
      <c r="I106" s="1" t="s">
        <v>953</v>
      </c>
      <c r="J106" s="1" t="s">
        <v>954</v>
      </c>
      <c r="K106" s="1" t="s">
        <v>955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956</v>
      </c>
      <c r="B107" s="1">
        <v>0.0</v>
      </c>
      <c r="C107" s="1">
        <v>0.0</v>
      </c>
      <c r="D107" s="1">
        <v>0.0</v>
      </c>
      <c r="E107" s="1" t="s">
        <v>957</v>
      </c>
      <c r="F107" s="1" t="s">
        <v>958</v>
      </c>
      <c r="G107" s="1" t="s">
        <v>959</v>
      </c>
      <c r="H107" s="1" t="s">
        <v>960</v>
      </c>
      <c r="I107" s="1" t="s">
        <v>961</v>
      </c>
      <c r="J107" s="1" t="s">
        <v>962</v>
      </c>
      <c r="K107" s="1" t="s">
        <v>479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963</v>
      </c>
      <c r="B108" s="1">
        <v>0.0</v>
      </c>
      <c r="C108" s="1">
        <v>0.0</v>
      </c>
      <c r="D108" s="1">
        <v>0.0</v>
      </c>
      <c r="E108" s="1">
        <v>0.0</v>
      </c>
      <c r="F108" s="1" t="s">
        <v>253</v>
      </c>
      <c r="G108" s="1" t="s">
        <v>964</v>
      </c>
      <c r="H108" s="1" t="s">
        <v>965</v>
      </c>
      <c r="I108" s="1">
        <v>0.0</v>
      </c>
      <c r="J108" s="1">
        <v>0.0</v>
      </c>
      <c r="K108" s="1">
        <v>0.0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966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967</v>
      </c>
      <c r="H109" s="1" t="s">
        <v>968</v>
      </c>
      <c r="I109" s="1">
        <v>0.0</v>
      </c>
      <c r="J109" s="1">
        <v>0.0</v>
      </c>
      <c r="K109" s="1">
        <v>0.0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969</v>
      </c>
      <c r="B110" s="1">
        <v>0.0</v>
      </c>
      <c r="C110" s="1">
        <v>0.0</v>
      </c>
      <c r="D110" s="1">
        <v>0.0</v>
      </c>
      <c r="E110" s="1" t="s">
        <v>970</v>
      </c>
      <c r="F110" s="1" t="s">
        <v>971</v>
      </c>
      <c r="G110" s="1" t="s">
        <v>972</v>
      </c>
      <c r="H110" s="1" t="s">
        <v>973</v>
      </c>
      <c r="I110" s="1" t="s">
        <v>493</v>
      </c>
      <c r="J110" s="1" t="s">
        <v>974</v>
      </c>
      <c r="K110" s="1" t="s">
        <v>975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976</v>
      </c>
      <c r="B111" s="1">
        <v>0.0</v>
      </c>
      <c r="C111" s="1">
        <v>0.0</v>
      </c>
      <c r="D111" s="1">
        <v>0.0</v>
      </c>
      <c r="E111" s="1" t="s">
        <v>977</v>
      </c>
      <c r="F111" s="1" t="s">
        <v>978</v>
      </c>
      <c r="G111" s="1" t="s">
        <v>979</v>
      </c>
      <c r="H111" s="1" t="s">
        <v>980</v>
      </c>
      <c r="I111" s="1" t="s">
        <v>981</v>
      </c>
      <c r="J111" s="1" t="s">
        <v>982</v>
      </c>
      <c r="K111" s="1" t="s">
        <v>983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984</v>
      </c>
      <c r="B112" s="1">
        <v>0.0</v>
      </c>
      <c r="C112" s="1">
        <v>0.0</v>
      </c>
      <c r="D112" s="1">
        <v>0.0</v>
      </c>
      <c r="E112" s="1" t="s">
        <v>977</v>
      </c>
      <c r="F112" s="1" t="s">
        <v>978</v>
      </c>
      <c r="G112" s="1" t="s">
        <v>979</v>
      </c>
      <c r="H112" s="1" t="s">
        <v>980</v>
      </c>
      <c r="I112" s="1" t="s">
        <v>981</v>
      </c>
      <c r="J112" s="1" t="s">
        <v>982</v>
      </c>
      <c r="K112" s="1" t="s">
        <v>983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985</v>
      </c>
      <c r="B113" s="1">
        <v>0.0</v>
      </c>
      <c r="C113" s="1">
        <v>0.0</v>
      </c>
      <c r="D113" s="1">
        <v>0.0</v>
      </c>
      <c r="E113" s="1" t="s">
        <v>986</v>
      </c>
      <c r="F113" s="1" t="s">
        <v>987</v>
      </c>
      <c r="G113" s="1" t="s">
        <v>988</v>
      </c>
      <c r="H113" s="1" t="s">
        <v>989</v>
      </c>
      <c r="I113" s="1" t="s">
        <v>990</v>
      </c>
      <c r="J113" s="1" t="s">
        <v>991</v>
      </c>
      <c r="K113" s="1" t="s">
        <v>992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993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>
        <v>0.0</v>
      </c>
      <c r="I114" s="1">
        <v>0.0</v>
      </c>
      <c r="J114" s="1" t="s">
        <v>994</v>
      </c>
      <c r="K114" s="1" t="s">
        <v>995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996</v>
      </c>
      <c r="B115" s="1">
        <v>0.0</v>
      </c>
      <c r="C115" s="1">
        <v>0.0</v>
      </c>
      <c r="D115" s="1">
        <v>0.0</v>
      </c>
      <c r="E115" s="1">
        <v>0.0</v>
      </c>
      <c r="F115" s="1" t="s">
        <v>997</v>
      </c>
      <c r="G115" s="1" t="s">
        <v>998</v>
      </c>
      <c r="H115" s="1" t="s">
        <v>999</v>
      </c>
      <c r="I115" s="1" t="s">
        <v>1000</v>
      </c>
      <c r="J115" s="1" t="s">
        <v>1001</v>
      </c>
      <c r="K115" s="1" t="s">
        <v>1002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1003</v>
      </c>
      <c r="B116" s="1">
        <v>0.0</v>
      </c>
      <c r="C116" s="1">
        <v>0.0</v>
      </c>
      <c r="D116" s="1">
        <v>0.0</v>
      </c>
      <c r="E116" s="1">
        <v>0.0</v>
      </c>
      <c r="F116" s="1" t="s">
        <v>1004</v>
      </c>
      <c r="G116" s="1" t="s">
        <v>1005</v>
      </c>
      <c r="H116" s="1" t="s">
        <v>1006</v>
      </c>
      <c r="I116" s="1" t="s">
        <v>999</v>
      </c>
      <c r="J116" s="1" t="s">
        <v>1007</v>
      </c>
      <c r="K116" s="1" t="s">
        <v>1008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1009</v>
      </c>
      <c r="C1" s="1" t="s">
        <v>1010</v>
      </c>
      <c r="D1" s="1" t="s">
        <v>1011</v>
      </c>
      <c r="E1" s="1" t="s">
        <v>1012</v>
      </c>
      <c r="F1" s="1" t="s">
        <v>1013</v>
      </c>
      <c r="G1" s="1" t="s">
        <v>1014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1015</v>
      </c>
      <c r="B2" s="1" t="s">
        <v>1016</v>
      </c>
      <c r="C2" s="1" t="s">
        <v>1017</v>
      </c>
      <c r="D2" s="1" t="s">
        <v>1018</v>
      </c>
      <c r="E2" s="1" t="s">
        <v>1019</v>
      </c>
      <c r="F2" s="1" t="s">
        <v>1020</v>
      </c>
      <c r="G2" s="1" t="s">
        <v>1021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1022</v>
      </c>
      <c r="B3" s="1" t="s">
        <v>1023</v>
      </c>
      <c r="C3" s="1" t="s">
        <v>1024</v>
      </c>
      <c r="D3" s="1" t="s">
        <v>1025</v>
      </c>
      <c r="E3" s="1" t="s">
        <v>1026</v>
      </c>
      <c r="F3" s="1" t="s">
        <v>1027</v>
      </c>
      <c r="G3" s="1" t="s">
        <v>1028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1029</v>
      </c>
      <c r="B4" s="1" t="s">
        <v>1030</v>
      </c>
      <c r="C4" s="1" t="s">
        <v>1031</v>
      </c>
      <c r="D4" s="1" t="s">
        <v>1032</v>
      </c>
      <c r="E4" s="1" t="s">
        <v>1033</v>
      </c>
      <c r="F4" s="1" t="s">
        <v>1034</v>
      </c>
      <c r="G4" s="1" t="s">
        <v>1035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1022</v>
      </c>
      <c r="B5" s="1" t="s">
        <v>1023</v>
      </c>
      <c r="C5" s="1" t="s">
        <v>1036</v>
      </c>
      <c r="D5" s="1" t="s">
        <v>1037</v>
      </c>
      <c r="E5" s="1" t="s">
        <v>1038</v>
      </c>
      <c r="F5" s="1" t="s">
        <v>1039</v>
      </c>
      <c r="G5" s="1" t="s">
        <v>1040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1041</v>
      </c>
      <c r="B6" s="1" t="s">
        <v>1042</v>
      </c>
      <c r="C6" s="1" t="s">
        <v>1043</v>
      </c>
      <c r="D6" s="1" t="s">
        <v>1044</v>
      </c>
      <c r="E6" s="1" t="s">
        <v>1045</v>
      </c>
      <c r="F6" s="1" t="s">
        <v>1046</v>
      </c>
      <c r="G6" s="1" t="s">
        <v>1047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1048</v>
      </c>
      <c r="B7" s="1" t="s">
        <v>1049</v>
      </c>
      <c r="C7" s="1" t="s">
        <v>1050</v>
      </c>
      <c r="D7" s="1" t="s">
        <v>1049</v>
      </c>
      <c r="E7" s="1" t="s">
        <v>1051</v>
      </c>
      <c r="F7" s="1" t="s">
        <v>1052</v>
      </c>
      <c r="G7" s="1" t="s">
        <v>1053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1054</v>
      </c>
      <c r="B8" s="1" t="s">
        <v>1023</v>
      </c>
      <c r="C8" s="1" t="s">
        <v>1055</v>
      </c>
      <c r="D8" s="1" t="s">
        <v>1056</v>
      </c>
      <c r="E8" s="1" t="s">
        <v>1057</v>
      </c>
      <c r="F8" s="1" t="s">
        <v>1057</v>
      </c>
      <c r="G8" s="1" t="s">
        <v>1056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1058</v>
      </c>
      <c r="B9" s="1" t="s">
        <v>1059</v>
      </c>
      <c r="C9" s="1" t="s">
        <v>1060</v>
      </c>
      <c r="D9" s="1" t="s">
        <v>1023</v>
      </c>
      <c r="E9" s="1" t="s">
        <v>1023</v>
      </c>
      <c r="F9" s="1" t="s">
        <v>1061</v>
      </c>
      <c r="G9" s="1" t="s">
        <v>1062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1063</v>
      </c>
      <c r="B10" s="1" t="s">
        <v>1064</v>
      </c>
      <c r="C10" s="1" t="s">
        <v>1065</v>
      </c>
      <c r="D10" s="1" t="s">
        <v>1023</v>
      </c>
      <c r="E10" s="1" t="s">
        <v>1023</v>
      </c>
      <c r="F10" s="1" t="s">
        <v>1066</v>
      </c>
      <c r="G10" s="1" t="s">
        <v>1067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1068</v>
      </c>
      <c r="B11" s="1" t="s">
        <v>1069</v>
      </c>
      <c r="C11" s="1" t="s">
        <v>1070</v>
      </c>
      <c r="D11" s="1" t="s">
        <v>1071</v>
      </c>
      <c r="E11" s="1" t="s">
        <v>1072</v>
      </c>
      <c r="F11" s="1" t="s">
        <v>1073</v>
      </c>
      <c r="G11" s="1" t="s">
        <v>1074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1075</v>
      </c>
      <c r="B12" s="1" t="s">
        <v>1076</v>
      </c>
      <c r="C12" s="1" t="s">
        <v>1077</v>
      </c>
      <c r="D12" s="1" t="s">
        <v>1078</v>
      </c>
      <c r="E12" s="1" t="s">
        <v>1079</v>
      </c>
      <c r="F12" s="1" t="s">
        <v>1080</v>
      </c>
      <c r="G12" s="1" t="s">
        <v>1074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1081</v>
      </c>
      <c r="B13" s="1" t="s">
        <v>1082</v>
      </c>
      <c r="C13" s="1" t="s">
        <v>1083</v>
      </c>
      <c r="D13" s="1" t="s">
        <v>1084</v>
      </c>
      <c r="E13" s="1" t="s">
        <v>1085</v>
      </c>
      <c r="F13" s="1" t="s">
        <v>1086</v>
      </c>
      <c r="G13" s="1" t="s">
        <v>1087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1088</v>
      </c>
      <c r="B14" s="1" t="s">
        <v>1089</v>
      </c>
      <c r="C14" s="1" t="s">
        <v>1090</v>
      </c>
      <c r="D14" s="1" t="s">
        <v>1091</v>
      </c>
      <c r="E14" s="1" t="s">
        <v>1092</v>
      </c>
      <c r="F14" s="1" t="s">
        <v>1093</v>
      </c>
      <c r="G14" s="1" t="s">
        <v>1094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1095</v>
      </c>
      <c r="B15" s="1" t="s">
        <v>1023</v>
      </c>
      <c r="C15" s="1" t="s">
        <v>1023</v>
      </c>
      <c r="D15" s="1" t="s">
        <v>1023</v>
      </c>
      <c r="E15" s="1" t="s">
        <v>1023</v>
      </c>
      <c r="F15" s="1" t="s">
        <v>1023</v>
      </c>
      <c r="G15" s="1" t="s">
        <v>1023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1096</v>
      </c>
      <c r="B16" s="1" t="s">
        <v>1023</v>
      </c>
      <c r="C16" s="1" t="s">
        <v>1023</v>
      </c>
      <c r="D16" s="1" t="s">
        <v>1023</v>
      </c>
      <c r="E16" s="1" t="s">
        <v>1023</v>
      </c>
      <c r="F16" s="1" t="s">
        <v>1023</v>
      </c>
      <c r="G16" s="1" t="s">
        <v>1023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1097</v>
      </c>
      <c r="B17" s="1" t="s">
        <v>1098</v>
      </c>
      <c r="C17" s="1" t="s">
        <v>1099</v>
      </c>
      <c r="D17" s="1" t="s">
        <v>168</v>
      </c>
      <c r="E17" s="1" t="s">
        <v>179</v>
      </c>
      <c r="F17" s="1" t="s">
        <v>1100</v>
      </c>
      <c r="G17" s="1" t="s">
        <v>171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1101</v>
      </c>
      <c r="B18" s="1" t="s">
        <v>1023</v>
      </c>
      <c r="C18" s="1" t="s">
        <v>1023</v>
      </c>
      <c r="D18" s="1" t="s">
        <v>1023</v>
      </c>
      <c r="E18" s="1" t="s">
        <v>1023</v>
      </c>
      <c r="F18" s="1" t="s">
        <v>1023</v>
      </c>
      <c r="G18" s="1" t="s">
        <v>1023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1102</v>
      </c>
      <c r="B19" s="1" t="s">
        <v>1103</v>
      </c>
      <c r="C19" s="1" t="s">
        <v>1104</v>
      </c>
      <c r="D19" s="1" t="s">
        <v>1023</v>
      </c>
      <c r="E19" s="1" t="s">
        <v>1023</v>
      </c>
      <c r="F19" s="1" t="s">
        <v>1105</v>
      </c>
      <c r="G19" s="1" t="s">
        <v>1106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1107</v>
      </c>
      <c r="B20" s="1" t="s">
        <v>1108</v>
      </c>
      <c r="C20" s="1" t="s">
        <v>1109</v>
      </c>
      <c r="D20" s="1" t="s">
        <v>1110</v>
      </c>
      <c r="E20" s="1" t="s">
        <v>1111</v>
      </c>
      <c r="F20" s="1" t="s">
        <v>1112</v>
      </c>
      <c r="G20" s="1" t="s">
        <v>1113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1114</v>
      </c>
      <c r="B21" s="1" t="s">
        <v>1115</v>
      </c>
      <c r="C21" s="1" t="s">
        <v>1116</v>
      </c>
      <c r="D21" s="1" t="s">
        <v>1117</v>
      </c>
      <c r="E21" s="1" t="s">
        <v>1118</v>
      </c>
      <c r="F21" s="1" t="s">
        <v>1119</v>
      </c>
      <c r="G21" s="1" t="s">
        <v>1120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1121</v>
      </c>
      <c r="B22" s="1" t="s">
        <v>1122</v>
      </c>
      <c r="C22" s="1" t="s">
        <v>1123</v>
      </c>
      <c r="D22" s="1" t="s">
        <v>1124</v>
      </c>
      <c r="E22" s="1" t="s">
        <v>1125</v>
      </c>
      <c r="F22" s="1" t="s">
        <v>1126</v>
      </c>
      <c r="G22" s="1" t="s">
        <v>1127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1128</v>
      </c>
      <c r="B23" s="1" t="s">
        <v>1129</v>
      </c>
      <c r="C23" s="1" t="s">
        <v>1130</v>
      </c>
      <c r="D23" s="1" t="s">
        <v>1131</v>
      </c>
      <c r="E23" s="1" t="s">
        <v>1132</v>
      </c>
      <c r="F23" s="1" t="s">
        <v>1133</v>
      </c>
      <c r="G23" s="1" t="s">
        <v>1134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1135</v>
      </c>
      <c r="B24" s="1" t="s">
        <v>1136</v>
      </c>
      <c r="C24" s="1" t="s">
        <v>1137</v>
      </c>
      <c r="D24" s="1" t="s">
        <v>1138</v>
      </c>
      <c r="E24" s="1" t="s">
        <v>1139</v>
      </c>
      <c r="F24" s="1" t="s">
        <v>1140</v>
      </c>
      <c r="G24" s="1" t="s">
        <v>1141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1142</v>
      </c>
      <c r="B25" s="1" t="s">
        <v>1143</v>
      </c>
      <c r="C25" s="1" t="s">
        <v>1144</v>
      </c>
      <c r="D25" s="1" t="s">
        <v>1145</v>
      </c>
      <c r="E25" s="1" t="s">
        <v>1146</v>
      </c>
      <c r="F25" s="1" t="s">
        <v>1147</v>
      </c>
      <c r="G25" s="1" t="s">
        <v>1148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1149</v>
      </c>
      <c r="B26" s="1" t="s">
        <v>1150</v>
      </c>
      <c r="C26" s="1" t="s">
        <v>1151</v>
      </c>
      <c r="D26" s="1" t="s">
        <v>1152</v>
      </c>
      <c r="E26" s="1" t="s">
        <v>1153</v>
      </c>
      <c r="F26" s="1" t="s">
        <v>1154</v>
      </c>
      <c r="G26" s="1" t="s">
        <v>1155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60</v>
      </c>
      <c r="B3" s="1">
        <v>-684.0</v>
      </c>
      <c r="C3" s="1">
        <v>566.0</v>
      </c>
      <c r="D3" s="1">
        <v>1570.0</v>
      </c>
      <c r="E3" s="1">
        <v>2.0</v>
      </c>
      <c r="F3" s="1">
        <v>-68.0</v>
      </c>
      <c r="G3" s="1">
        <v>-3.0</v>
      </c>
      <c r="H3" s="1">
        <v>-3.0</v>
      </c>
      <c r="I3" s="1">
        <v>-11.0</v>
      </c>
      <c r="J3" s="1">
        <v>-19.0</v>
      </c>
      <c r="K3" s="1">
        <v>-11.0</v>
      </c>
      <c r="L3" s="1">
        <f>IF(K3*FORECAST(L2,B3:K3,B2:K2)&gt;0,FORECAST(L2,B3:K3,B2:K2),K3)*$X$1</f>
        <v>-62.53333333</v>
      </c>
      <c r="M3" s="1">
        <f>IF(L3*FORECAST(M2,B3:L3,B2:L2)&gt;0,FORECAST(M2,B3:L3,B2:L2),L3)*$X$1</f>
        <v>-98.24848485</v>
      </c>
      <c r="N3" s="1">
        <f>IF(M3*FORECAST(N2,B3:M3,B2:M2)&gt;0,FORECAST(N2,B3:M3,B2:M2),M3)*$X$1</f>
        <v>-133.9636364</v>
      </c>
      <c r="O3" s="1">
        <f>IF(N3*FORECAST(O2,B3:N3,B2:N2)&gt;0,FORECAST(O2,B3:N3,B2:N2),N3)*$X$1</f>
        <v>-169.6787879</v>
      </c>
      <c r="P3" s="1">
        <f>IF(O3*FORECAST(P2,B3:O3,B2:O2)&gt;0,FORECAST(P2,B3:O3,B2:O2),O3)*$X$1</f>
        <v>-205.3939394</v>
      </c>
      <c r="Q3" s="1">
        <f>IF(P3*FORECAST(Q2,B3:P3,B2:P2)&gt;0,FORECAST(Q2,B3:P3,B2:P2),P3)*$X$1</f>
        <v>-241.1090909</v>
      </c>
      <c r="R3" s="1">
        <f>IF(Q3*FORECAST(R2,B3:Q3,B2:Q2)&gt;0,FORECAST(R2,B3:Q3,B2:Q2),Q3)*$X$1</f>
        <v>-276.8242424</v>
      </c>
      <c r="S3" s="4">
        <f>IF(R3*FORECAST(S2,B3:R3,B2:R2)&gt;0,FORECAST(S2,B3:R3,B2:R2),R3)*$X$1</f>
        <v>-312.5393939</v>
      </c>
      <c r="T3" s="4">
        <f>IF(S3*FORECAST(T2,B3:S3,B2:S2)&gt;0,FORECAST(T2,B3:S3,B2:S2),S3)*$X$1</f>
        <v>-348.2545455</v>
      </c>
      <c r="U3" s="4">
        <f>IF(T3*FORECAST(U2,B3:T3,B2:T2)&gt;0,FORECAST(U2,B3:T3,B2:T2),T3)*$X$1</f>
        <v>-383.969697</v>
      </c>
      <c r="V3" s="4">
        <f>IF(U3*FORECAST(V2,B3:U3,B2:U2)&gt;0,FORECAST(V2,B3:U3,B2:U2),U3)*$X$1</f>
        <v>-419.6848485</v>
      </c>
      <c r="W3" s="4">
        <f>IF(V3*FORECAST(W2,B3:V3,B2:V2)&gt;0,FORECAST(W2,B3:V3,B2:V2),V3)*$X$1</f>
        <v>-455.4</v>
      </c>
      <c r="X3" s="2"/>
      <c r="Y3" s="2"/>
      <c r="Z3" s="2"/>
    </row>
    <row r="4">
      <c r="A4" s="3" t="s">
        <v>123</v>
      </c>
      <c r="B4" s="1">
        <v>1220.0</v>
      </c>
      <c r="C4" s="1">
        <v>1090.0</v>
      </c>
      <c r="D4" s="1">
        <v>-40.0</v>
      </c>
      <c r="E4" s="1">
        <v>-53.0</v>
      </c>
      <c r="F4" s="1">
        <v>-41.0</v>
      </c>
      <c r="G4" s="1">
        <v>-36.0</v>
      </c>
      <c r="H4" s="1">
        <v>-88.0</v>
      </c>
      <c r="I4" s="1">
        <v>-77.0</v>
      </c>
      <c r="J4" s="1">
        <v>42.0</v>
      </c>
      <c r="K4" s="1">
        <v>-7.0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1157</v>
      </c>
      <c r="B5" s="1">
        <v>4.0</v>
      </c>
      <c r="C5" s="1">
        <v>3.0</v>
      </c>
      <c r="D5" s="1">
        <v>2.0</v>
      </c>
      <c r="E5" s="1">
        <v>2.0</v>
      </c>
      <c r="F5" s="1">
        <v>2.0</v>
      </c>
      <c r="G5" s="1">
        <v>2.0</v>
      </c>
      <c r="H5" s="1">
        <v>2.0</v>
      </c>
      <c r="I5" s="1">
        <v>3.0</v>
      </c>
      <c r="J5" s="1">
        <v>3.0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1158</v>
      </c>
      <c r="L7" s="1">
        <f>IF(W3*FORECAST(W2,B3:W3,B2:W2)&gt;0,FORECAST(W2,B3:W3,B2:W2),V3)*$X$1 * (1+0.02)/(0.0765-0.02)</f>
        <v>-8221.380531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1159</v>
      </c>
      <c r="L8" s="5">
        <f t="array" ref="L8">NPV(0.0765,M3:W3)</f>
        <v>-1821.13445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1160</v>
      </c>
      <c r="L9" s="5">
        <f t="array" ref="L9">NPV(0.0765,M16:W16)</f>
        <v>-3654.183687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1161</v>
      </c>
      <c r="L10" s="5">
        <f>L8 + L9</f>
        <v>-5475.318137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1162</v>
      </c>
      <c r="L12" s="5">
        <f>L10 - L11</f>
        <v>-5468.318137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1163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-2734.159068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(1+0.02)/(0.0765-0.02)</f>
        <v>-8221.380531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249.0</v>
      </c>
      <c r="C3" s="1">
        <v>-48.0</v>
      </c>
      <c r="D3" s="1">
        <v>-4.0</v>
      </c>
      <c r="E3" s="1">
        <v>-6.0</v>
      </c>
      <c r="F3" s="1">
        <v>-10.0</v>
      </c>
      <c r="G3" s="1">
        <v>-2.0</v>
      </c>
      <c r="H3" s="1">
        <v>39.0</v>
      </c>
      <c r="I3" s="1">
        <v>-6.0</v>
      </c>
      <c r="J3" s="1">
        <v>-15.0</v>
      </c>
      <c r="K3" s="1">
        <v>-32.0</v>
      </c>
      <c r="L3" s="1">
        <f>IF(K3*FORECAST(L2,B3:K3,B2:K2)&gt;0,FORECAST(L2,B3:K3,B2:K2),K3)*$X$1</f>
        <v>-55.66666667</v>
      </c>
      <c r="M3" s="1">
        <f>IF(L3*FORECAST(M2,B3:L3,B2:L2)&gt;0,FORECAST(M2,B3:L3,B2:L2),L3)*$X$1</f>
        <v>-68.78787879</v>
      </c>
      <c r="N3" s="1">
        <f>IF(M3*FORECAST(N2,B3:M3,B2:M2)&gt;0,FORECAST(N2,B3:M3,B2:M2),M3)*$X$1</f>
        <v>-81.90909091</v>
      </c>
      <c r="O3" s="1">
        <f>IF(N3*FORECAST(O2,B3:N3,B2:N2)&gt;0,FORECAST(O2,B3:N3,B2:N2),N3)*$X$1</f>
        <v>-95.03030303</v>
      </c>
      <c r="P3" s="1">
        <f>IF(O3*FORECAST(P2,B3:O3,B2:O2)&gt;0,FORECAST(P2,B3:O3,B2:O2),O3)*$X$1</f>
        <v>-108.1515152</v>
      </c>
      <c r="Q3" s="1">
        <f>IF(P3*FORECAST(Q2,B3:P3,B2:P2)&gt;0,FORECAST(Q2,B3:P3,B2:P2),P3)*$X$1</f>
        <v>-121.2727273</v>
      </c>
      <c r="R3" s="1">
        <f>IF(Q3*FORECAST(R2,B3:Q3,B2:Q2)&gt;0,FORECAST(R2,B3:Q3,B2:Q2),Q3)*$X$1</f>
        <v>-134.3939394</v>
      </c>
      <c r="S3" s="4">
        <f>IF(R3*FORECAST(S2,B3:R3,B2:R2)&gt;0,FORECAST(S2,B3:R3,B2:R2),R3)*$X$1</f>
        <v>-147.5151515</v>
      </c>
      <c r="T3" s="4">
        <f>IF(S3*FORECAST(T2,B3:S3,B2:S2)&gt;0,FORECAST(T2,B3:S3,B2:S2),S3)*$X$1</f>
        <v>-160.6363636</v>
      </c>
      <c r="U3" s="4">
        <f>IF(T3*FORECAST(U2,B3:T3,B2:T2)&gt;0,FORECAST(U2,B3:T3,B2:T2),T3)*$X$1</f>
        <v>-173.7575758</v>
      </c>
      <c r="V3" s="4">
        <f>IF(U3*FORECAST(V2,B3:U3,B2:U2)&gt;0,FORECAST(V2,B3:U3,B2:U2),U3)*$X$1</f>
        <v>-186.8787879</v>
      </c>
      <c r="W3" s="4">
        <f>IF(V3*FORECAST(W2,B3:V3,B2:V2)&gt;0,FORECAST(W2,B3:V3,B2:V2),V3)*$X$1</f>
        <v>-200</v>
      </c>
      <c r="X3" s="2"/>
      <c r="Y3" s="2"/>
      <c r="Z3" s="2"/>
    </row>
    <row r="4">
      <c r="A4" s="3" t="s">
        <v>123</v>
      </c>
      <c r="B4" s="1">
        <v>1220.0</v>
      </c>
      <c r="C4" s="1">
        <v>1090.0</v>
      </c>
      <c r="D4" s="1">
        <v>-40.0</v>
      </c>
      <c r="E4" s="1">
        <v>-53.0</v>
      </c>
      <c r="F4" s="1">
        <v>-41.0</v>
      </c>
      <c r="G4" s="1">
        <v>-36.0</v>
      </c>
      <c r="H4" s="1">
        <v>-88.0</v>
      </c>
      <c r="I4" s="1">
        <v>-77.0</v>
      </c>
      <c r="J4" s="1">
        <v>42.0</v>
      </c>
      <c r="K4" s="1">
        <v>-7.0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1157</v>
      </c>
      <c r="B5" s="1">
        <v>4.0</v>
      </c>
      <c r="C5" s="1">
        <v>3.0</v>
      </c>
      <c r="D5" s="1">
        <v>2.0</v>
      </c>
      <c r="E5" s="1">
        <v>2.0</v>
      </c>
      <c r="F5" s="1">
        <v>2.0</v>
      </c>
      <c r="G5" s="1">
        <v>2.0</v>
      </c>
      <c r="H5" s="1">
        <v>2.0</v>
      </c>
      <c r="I5" s="1">
        <v>3.0</v>
      </c>
      <c r="J5" s="1">
        <v>3.0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1158</v>
      </c>
      <c r="L7" s="1">
        <f>IF(W3*FORECAST(W2,B3:W3,B2:W2)&gt;0,FORECAST(W2,B3:W3,B2:W2),V3)*$X$1 * (1+0.02)/(0.0765-0.02)</f>
        <v>-3610.619469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1159</v>
      </c>
      <c r="L8" s="5">
        <f t="array" ref="L8">NPV(0.0765,M3:W3)</f>
        <v>-906.4661174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1160</v>
      </c>
      <c r="L9" s="5">
        <f t="array" ref="L9">NPV(0.0765,M16:W16)</f>
        <v>-1604.823753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1161</v>
      </c>
      <c r="L10" s="5">
        <f>L8 + L9</f>
        <v>-2511.289871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1162</v>
      </c>
      <c r="L12" s="5">
        <f>L10 - L11</f>
        <v>-2504.289871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1163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-1252.144935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(1+0.02)/(0.0765-0.02)</f>
        <v>-3610.619469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